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5508" windowWidth="15156" windowHeight="9648" activeTab="0"/>
  </bookViews>
  <sheets>
    <sheet name="2_2" sheetId="1" r:id="rId1"/>
  </sheets>
  <definedNames>
    <definedName name="_xlnm.Print_Area" localSheetId="0">'2_2'!$A$1:$H$11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<sst xmlns="http://schemas.openxmlformats.org/spreadsheetml/2006/main" count="26" uniqueCount="26">
  <si>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INDICE DI VECCHIAIA
</t>
  </si>
  <si>
    <t xml:space="preserve">INDICE DI 
DIPENDENZA STRUTTURALE </t>
  </si>
  <si>
    <t>INDICE DI DIPENDENZA DEGLI ANZIANI</t>
  </si>
  <si>
    <r>
      <t>Fonte</t>
    </r>
    <r>
      <rPr>
        <sz val="7"/>
        <rFont val="Arial"/>
        <family val="2"/>
      </rPr>
      <t xml:space="preserve">: Istat </t>
    </r>
  </si>
  <si>
    <t>INDICE DI 
ANZIANI PER BAMBINO</t>
  </si>
  <si>
    <t>INDICE DI RICAMBIO DELLA POPOLAZIONE IN ETA' ATTIVA</t>
  </si>
  <si>
    <t>65 ANNI E OLTRE</t>
  </si>
  <si>
    <t>0-6 ANNI</t>
  </si>
  <si>
    <t>0-14</t>
  </si>
  <si>
    <t>15-64</t>
  </si>
  <si>
    <t>TOT. POP.</t>
  </si>
  <si>
    <t>15-19</t>
  </si>
  <si>
    <t>60-64</t>
  </si>
  <si>
    <t>40-64</t>
  </si>
  <si>
    <t>15-39</t>
  </si>
  <si>
    <t>INDICE DI CARICO DI FIGLI PER DONNA FECONDA</t>
  </si>
  <si>
    <t>0-4 ANNI</t>
  </si>
  <si>
    <t>INDICE DI STRUTTURA DELLA POPOLAZIONE IN ETA' ATTIVA</t>
  </si>
  <si>
    <t>15-49 FEMMINE</t>
  </si>
  <si>
    <t>PROVINCE</t>
  </si>
  <si>
    <t>Imperia</t>
  </si>
  <si>
    <t>Savona</t>
  </si>
  <si>
    <t>Genova</t>
  </si>
  <si>
    <t>La Spezia</t>
  </si>
  <si>
    <t>Regione Liguria</t>
  </si>
  <si>
    <t>Tavola  2.2.1 -  Principali indicatori di struttura della popolazione per provincia - Regione Liguria - Anno 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</si>
</sst>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left"/>
    </xf>
    <xf numFmtId="170" fontId="0" fillId="0" borderId="0" xfId="0" applyNumberFormat="1" applyBorder="1" applyAlignment="1">
      <alignment/>
    </xf>
    <xf numFmtId="171" fontId="3" fillId="0" borderId="0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171" fontId="3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left"/>
    </xf>
    <xf numFmtId="170" fontId="4" fillId="32" borderId="10" xfId="0" applyNumberFormat="1" applyFont="1" applyFill="1" applyBorder="1" applyAlignment="1">
      <alignment horizontal="right" vertical="center" wrapText="1"/>
    </xf>
    <xf numFmtId="171" fontId="4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3" fontId="43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selection activeCell="AD11" sqref="AD11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0.421875" style="0" customWidth="1"/>
    <col min="4" max="4" width="8.421875" style="0" customWidth="1"/>
    <col min="5" max="5" width="10.57421875" style="0" customWidth="1"/>
    <col min="6" max="18" width="11.421875" style="0" customWidth="1"/>
    <col min="19" max="19" width="8.7109375" style="0" customWidth="1"/>
    <col min="20" max="30" width="8.421875" style="0" customWidth="1"/>
  </cols>
  <sheetData>
    <row r="1" spans="1:32" s="2" customFormat="1" ht="12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1" s="2" customFormat="1" ht="14.25" customHeight="1">
      <c r="A2" s="3"/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0" s="2" customFormat="1" ht="25.5" customHeight="1">
      <c r="A3" s="35" t="s">
        <v>19</v>
      </c>
      <c r="B3" s="33" t="s">
        <v>1</v>
      </c>
      <c r="C3" s="33" t="s">
        <v>2</v>
      </c>
      <c r="D3" s="33" t="s">
        <v>0</v>
      </c>
      <c r="E3" s="33" t="s">
        <v>4</v>
      </c>
      <c r="F3" s="33" t="s">
        <v>5</v>
      </c>
      <c r="G3" s="33" t="s">
        <v>17</v>
      </c>
      <c r="H3" s="33" t="s">
        <v>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3" t="s">
        <v>16</v>
      </c>
      <c r="U3" s="33" t="s">
        <v>7</v>
      </c>
      <c r="V3" s="33" t="s">
        <v>8</v>
      </c>
      <c r="W3" s="33" t="s">
        <v>11</v>
      </c>
      <c r="X3" s="33" t="s">
        <v>14</v>
      </c>
      <c r="Y3" s="33" t="s">
        <v>18</v>
      </c>
      <c r="Z3" s="33" t="s">
        <v>9</v>
      </c>
      <c r="AA3" s="33" t="s">
        <v>13</v>
      </c>
      <c r="AB3" s="33" t="s">
        <v>12</v>
      </c>
      <c r="AC3" s="33" t="s">
        <v>6</v>
      </c>
      <c r="AD3" s="33" t="s">
        <v>10</v>
      </c>
    </row>
    <row r="4" spans="1:41" s="2" customFormat="1" ht="22.5" customHeight="1">
      <c r="A4" s="36"/>
      <c r="B4" s="34"/>
      <c r="C4" s="34"/>
      <c r="D4" s="34"/>
      <c r="E4" s="34"/>
      <c r="F4" s="34"/>
      <c r="G4" s="34"/>
      <c r="H4" s="3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H4" s="10"/>
      <c r="AI4" s="10"/>
      <c r="AJ4" s="10"/>
      <c r="AK4" s="10"/>
      <c r="AL4" s="10"/>
      <c r="AM4" s="10"/>
      <c r="AN4" s="10"/>
      <c r="AO4" s="10"/>
    </row>
    <row r="5" spans="1:21" s="2" customFormat="1" ht="12.7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0" s="2" customFormat="1" ht="12.75" customHeight="1">
      <c r="A6" s="26" t="s">
        <v>20</v>
      </c>
      <c r="B6" s="25">
        <f>(V6+AC6)/Z6*100</f>
        <v>63.100286189484414</v>
      </c>
      <c r="C6" s="25">
        <f>(AC6/Z6)*100</f>
        <v>44.303930235694274</v>
      </c>
      <c r="D6" s="25">
        <f>(AC6/V6)*100</f>
        <v>235.7048905895014</v>
      </c>
      <c r="E6" s="24">
        <f>(AC6/U6)*100</f>
        <v>525.9338313767342</v>
      </c>
      <c r="F6" s="24">
        <f>(AB6/W6)*100</f>
        <v>153.6434792194907</v>
      </c>
      <c r="G6" s="24">
        <f>(AA6/X6)*100</f>
        <v>156.4596086678935</v>
      </c>
      <c r="H6" s="24">
        <f>(T6/Y6)*100</f>
        <v>17.843618754733438</v>
      </c>
      <c r="I6" s="24"/>
      <c r="J6" s="24"/>
      <c r="K6" s="24"/>
      <c r="L6" s="24"/>
      <c r="M6" s="24"/>
      <c r="N6" s="24"/>
      <c r="O6" s="24"/>
      <c r="P6" s="4"/>
      <c r="Q6" s="4"/>
      <c r="R6" s="4"/>
      <c r="S6" s="5"/>
      <c r="T6" s="13">
        <v>7775</v>
      </c>
      <c r="U6" s="13">
        <v>11244</v>
      </c>
      <c r="V6" s="14">
        <v>25089</v>
      </c>
      <c r="W6" s="14">
        <v>9071</v>
      </c>
      <c r="X6" s="14">
        <v>53254</v>
      </c>
      <c r="Y6" s="15">
        <v>43573</v>
      </c>
      <c r="Z6" s="15">
        <v>133478</v>
      </c>
      <c r="AA6" s="37">
        <v>83321</v>
      </c>
      <c r="AB6" s="37">
        <v>13937</v>
      </c>
      <c r="AC6" s="15">
        <v>59136</v>
      </c>
      <c r="AD6" s="15">
        <v>217703</v>
      </c>
    </row>
    <row r="7" spans="1:30" s="2" customFormat="1" ht="12.75" customHeight="1">
      <c r="A7" s="26" t="s">
        <v>21</v>
      </c>
      <c r="B7" s="25">
        <f>(V7+AC7)/Z7*100</f>
        <v>66.25349274504865</v>
      </c>
      <c r="C7" s="25">
        <f>(AC7/Z7)*100</f>
        <v>47.02040290315211</v>
      </c>
      <c r="D7" s="25">
        <f>(AC7/V7)*100</f>
        <v>244.47659367100175</v>
      </c>
      <c r="E7" s="24">
        <f>(AC7/U7)*100</f>
        <v>544.6766641785981</v>
      </c>
      <c r="F7" s="24">
        <f>(AB7/W7)*100</f>
        <v>166.02039878709917</v>
      </c>
      <c r="G7" s="24">
        <f>(AA7/X7)*100</f>
        <v>165.9920816202223</v>
      </c>
      <c r="H7" s="24">
        <f>(T7/Y7)*100</f>
        <v>18.302543507362785</v>
      </c>
      <c r="I7" s="24"/>
      <c r="J7" s="24"/>
      <c r="K7" s="24"/>
      <c r="L7" s="24"/>
      <c r="M7" s="24"/>
      <c r="N7" s="24"/>
      <c r="O7" s="24"/>
      <c r="P7" s="4"/>
      <c r="Q7" s="4"/>
      <c r="R7" s="4"/>
      <c r="S7" s="5"/>
      <c r="T7" s="13">
        <v>10254</v>
      </c>
      <c r="U7" s="13">
        <v>14737</v>
      </c>
      <c r="V7" s="14">
        <v>32833</v>
      </c>
      <c r="W7" s="14">
        <v>10883</v>
      </c>
      <c r="X7" s="14">
        <v>65670</v>
      </c>
      <c r="Y7" s="15">
        <v>56025</v>
      </c>
      <c r="Z7" s="15">
        <v>170711</v>
      </c>
      <c r="AA7" s="37">
        <v>109007</v>
      </c>
      <c r="AB7" s="37">
        <v>18068</v>
      </c>
      <c r="AC7" s="37">
        <v>80269</v>
      </c>
      <c r="AD7" s="15">
        <v>283813</v>
      </c>
    </row>
    <row r="8" spans="1:30" s="2" customFormat="1" ht="12.75" customHeight="1">
      <c r="A8" s="26" t="s">
        <v>22</v>
      </c>
      <c r="B8" s="25">
        <f>(V8+AC8)/Z8*100</f>
        <v>65.01363951753177</v>
      </c>
      <c r="C8" s="25">
        <f>(AC8/Z8)*100</f>
        <v>45.8732617931926</v>
      </c>
      <c r="D8" s="25">
        <f>(AC8/V8)*100</f>
        <v>239.66748438229365</v>
      </c>
      <c r="E8" s="24">
        <f>(AC8/U8)*100</f>
        <v>524.5956521739131</v>
      </c>
      <c r="F8" s="24">
        <f>(AB8/W8)*100</f>
        <v>162.51162250116224</v>
      </c>
      <c r="G8" s="24">
        <f>(AA8/X8)*100</f>
        <v>161.40988795463812</v>
      </c>
      <c r="H8" s="24">
        <f>(T8/Y8)*100</f>
        <v>18.71140924033093</v>
      </c>
      <c r="I8" s="28"/>
      <c r="J8" s="28"/>
      <c r="K8" s="28"/>
      <c r="L8" s="28"/>
      <c r="M8" s="28"/>
      <c r="N8" s="28"/>
      <c r="O8" s="28"/>
      <c r="P8" s="4"/>
      <c r="Q8" s="4"/>
      <c r="R8" s="4"/>
      <c r="S8" s="5"/>
      <c r="T8" s="13">
        <v>32274</v>
      </c>
      <c r="U8" s="13">
        <v>46000</v>
      </c>
      <c r="V8" s="14">
        <v>100687</v>
      </c>
      <c r="W8" s="14">
        <v>34416</v>
      </c>
      <c r="X8" s="14">
        <v>205988</v>
      </c>
      <c r="Y8" s="15">
        <v>172483</v>
      </c>
      <c r="Z8" s="15">
        <v>526045</v>
      </c>
      <c r="AA8" s="37">
        <v>332485</v>
      </c>
      <c r="AB8" s="37">
        <v>55930</v>
      </c>
      <c r="AC8" s="37">
        <v>241314</v>
      </c>
      <c r="AD8" s="15">
        <v>868046</v>
      </c>
    </row>
    <row r="9" spans="1:30" s="2" customFormat="1" ht="12.75" customHeight="1">
      <c r="A9" s="26" t="s">
        <v>23</v>
      </c>
      <c r="B9" s="25">
        <f>(V9+AC9)/Z9*100</f>
        <v>63.18493025030637</v>
      </c>
      <c r="C9" s="25">
        <f>(AC9/Z9)*100</f>
        <v>44.37709597645902</v>
      </c>
      <c r="D9" s="25">
        <f>(AC9/V9)*100</f>
        <v>235.95005852516584</v>
      </c>
      <c r="E9" s="24">
        <f>(AC9/U9)*100</f>
        <v>515.8577156018084</v>
      </c>
      <c r="F9" s="24">
        <f>(AB9/W9)*100</f>
        <v>158.23251526673582</v>
      </c>
      <c r="G9" s="24">
        <f>(AA9/X9)*100</f>
        <v>158.22217281754854</v>
      </c>
      <c r="H9" s="24">
        <f>(T9/Y9)*100</f>
        <v>9.063227457772973</v>
      </c>
      <c r="I9" s="28"/>
      <c r="J9" s="28"/>
      <c r="K9" s="28"/>
      <c r="L9" s="28"/>
      <c r="M9" s="28"/>
      <c r="N9" s="28"/>
      <c r="O9" s="28"/>
      <c r="P9" s="4"/>
      <c r="Q9" s="4"/>
      <c r="R9" s="4"/>
      <c r="S9" s="5"/>
      <c r="T9" s="13">
        <v>8215</v>
      </c>
      <c r="U9" s="13">
        <v>11723</v>
      </c>
      <c r="V9" s="14">
        <v>25630</v>
      </c>
      <c r="W9" s="14">
        <v>8679</v>
      </c>
      <c r="X9" s="14">
        <v>53976</v>
      </c>
      <c r="Y9" s="15">
        <v>90641</v>
      </c>
      <c r="Z9" s="15">
        <v>136273</v>
      </c>
      <c r="AA9" s="37">
        <v>85402</v>
      </c>
      <c r="AB9" s="37">
        <v>13733</v>
      </c>
      <c r="AC9" s="15">
        <v>60474</v>
      </c>
      <c r="AD9" s="15">
        <v>222377</v>
      </c>
    </row>
    <row r="10" spans="1:30" s="2" customFormat="1" ht="14.25" customHeight="1">
      <c r="A10" s="27" t="s">
        <v>24</v>
      </c>
      <c r="B10" s="31">
        <f>(V10+AC10)/Z10*100</f>
        <v>64.710550466784</v>
      </c>
      <c r="C10" s="31">
        <f>(AC10/Z10)*100</f>
        <v>45.64819499496641</v>
      </c>
      <c r="D10" s="31">
        <f>(AC10/V10)*100</f>
        <v>239.4677565553439</v>
      </c>
      <c r="E10" s="32">
        <f>(AC10/U10)*100</f>
        <v>527.0871165057823</v>
      </c>
      <c r="F10" s="32">
        <f>(AB10/W10)*100</f>
        <v>161.2523592761186</v>
      </c>
      <c r="G10" s="32">
        <f>(AA10/X10)*100</f>
        <v>161.05419015645785</v>
      </c>
      <c r="H10" s="32">
        <f>(T10/Y10)*100</f>
        <v>16.133016469913596</v>
      </c>
      <c r="I10" s="29"/>
      <c r="J10" s="29"/>
      <c r="K10" s="29"/>
      <c r="L10" s="29"/>
      <c r="M10" s="29"/>
      <c r="N10" s="28"/>
      <c r="O10" s="28"/>
      <c r="P10" s="4"/>
      <c r="Q10" s="4"/>
      <c r="R10" s="4"/>
      <c r="S10" s="5"/>
      <c r="T10" s="13">
        <f>SUM(T6:T9)</f>
        <v>58518</v>
      </c>
      <c r="U10" s="13">
        <f aca="true" t="shared" si="0" ref="U10:AD10">SUM(U6:U9)</f>
        <v>83704</v>
      </c>
      <c r="V10" s="13">
        <f t="shared" si="0"/>
        <v>184239</v>
      </c>
      <c r="W10" s="13">
        <f t="shared" si="0"/>
        <v>63049</v>
      </c>
      <c r="X10" s="13">
        <f t="shared" si="0"/>
        <v>378888</v>
      </c>
      <c r="Y10" s="13">
        <f t="shared" si="0"/>
        <v>362722</v>
      </c>
      <c r="Z10" s="13">
        <f t="shared" si="0"/>
        <v>966507</v>
      </c>
      <c r="AA10" s="13">
        <f t="shared" si="0"/>
        <v>610215</v>
      </c>
      <c r="AB10" s="13">
        <f t="shared" si="0"/>
        <v>101668</v>
      </c>
      <c r="AC10" s="13">
        <f t="shared" si="0"/>
        <v>441193</v>
      </c>
      <c r="AD10" s="13">
        <f>SUM(AD6:AD9)</f>
        <v>1591939</v>
      </c>
    </row>
    <row r="11" spans="1:19" s="8" customFormat="1" ht="12.75" customHeight="1">
      <c r="A11" s="6" t="s">
        <v>3</v>
      </c>
      <c r="B11" s="7"/>
      <c r="I11" s="30"/>
      <c r="J11" s="30"/>
      <c r="K11" s="30"/>
      <c r="L11" s="30"/>
      <c r="M11" s="30"/>
      <c r="N11" s="30"/>
      <c r="O11" s="30"/>
      <c r="P11" s="22"/>
      <c r="Q11" s="22"/>
      <c r="R11" s="22"/>
      <c r="S11" s="22"/>
    </row>
    <row r="12" spans="1:18" s="8" customFormat="1" ht="10.5" customHeight="1">
      <c r="A12" s="6"/>
      <c r="I12" s="30"/>
      <c r="J12" s="30"/>
      <c r="K12" s="30"/>
      <c r="L12" s="30"/>
      <c r="M12" s="30"/>
      <c r="N12" s="30"/>
      <c r="O12" s="30"/>
      <c r="P12" s="22"/>
      <c r="Q12" s="22"/>
      <c r="R12" s="22"/>
    </row>
    <row r="13" spans="1:21" s="18" customFormat="1" ht="10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3" s="21" customFormat="1" ht="10.5" customHeight="1">
      <c r="A14" s="19"/>
      <c r="B14" s="11"/>
      <c r="C14" s="20"/>
    </row>
    <row r="15" spans="1:3" s="21" customFormat="1" ht="10.5" customHeight="1">
      <c r="A15" s="19"/>
      <c r="B15" s="11"/>
      <c r="C15" s="20"/>
    </row>
    <row r="16" spans="1:4" s="21" customFormat="1" ht="10.5" customHeight="1">
      <c r="A16" s="19"/>
      <c r="B16" s="23"/>
      <c r="C16" s="23"/>
      <c r="D16" s="23"/>
    </row>
    <row r="17" spans="1:4" s="21" customFormat="1" ht="10.5" customHeight="1">
      <c r="A17" s="19"/>
      <c r="B17" s="23"/>
      <c r="C17" s="23"/>
      <c r="D17" s="23"/>
    </row>
    <row r="18" spans="1:4" s="21" customFormat="1" ht="10.5" customHeight="1">
      <c r="A18" s="19"/>
      <c r="B18" s="23"/>
      <c r="C18" s="23"/>
      <c r="D18" s="23"/>
    </row>
    <row r="19" spans="1:4" s="20" customFormat="1" ht="10.5" customHeight="1">
      <c r="A19" s="19"/>
      <c r="B19" s="23"/>
      <c r="C19" s="23"/>
      <c r="D19" s="23"/>
    </row>
    <row r="20" spans="1:4" s="20" customFormat="1" ht="10.5" customHeight="1">
      <c r="A20" s="19"/>
      <c r="B20" s="23"/>
      <c r="C20" s="23"/>
      <c r="D20" s="23"/>
    </row>
    <row r="21" spans="1:4" s="20" customFormat="1" ht="10.5" customHeight="1">
      <c r="A21" s="19"/>
      <c r="B21" s="23"/>
      <c r="C21" s="23"/>
      <c r="D21" s="23"/>
    </row>
    <row r="22" spans="1:4" s="21" customFormat="1" ht="10.5" customHeight="1">
      <c r="A22" s="19"/>
      <c r="B22" s="23"/>
      <c r="C22" s="23"/>
      <c r="D22" s="23"/>
    </row>
    <row r="23" spans="1:4" s="21" customFormat="1" ht="10.5" customHeight="1">
      <c r="A23" s="19"/>
      <c r="B23" s="23"/>
      <c r="C23" s="23"/>
      <c r="D23" s="23"/>
    </row>
    <row r="24" spans="1:4" s="21" customFormat="1" ht="10.5" customHeight="1">
      <c r="A24" s="19"/>
      <c r="B24" s="23"/>
      <c r="C24" s="23"/>
      <c r="D24" s="23"/>
    </row>
    <row r="25" spans="1:4" s="21" customFormat="1" ht="10.5" customHeight="1">
      <c r="A25" s="19"/>
      <c r="B25" s="23"/>
      <c r="C25" s="23"/>
      <c r="D25" s="23"/>
    </row>
    <row r="26" spans="1:4" s="21" customFormat="1" ht="10.5" customHeight="1">
      <c r="A26" s="19"/>
      <c r="B26" s="20"/>
      <c r="D26" s="23"/>
    </row>
    <row r="27" spans="1:3" s="21" customFormat="1" ht="10.5" customHeight="1">
      <c r="A27" s="19"/>
      <c r="B27" s="20"/>
      <c r="C27" s="20"/>
    </row>
    <row r="28" spans="1:3" s="21" customFormat="1" ht="10.5" customHeight="1">
      <c r="A28" s="19"/>
      <c r="B28" s="20"/>
      <c r="C28" s="20"/>
    </row>
    <row r="29" s="20" customFormat="1" ht="10.5" customHeight="1">
      <c r="A29" s="21"/>
    </row>
    <row r="30" spans="1:3" s="21" customFormat="1" ht="10.5" customHeight="1">
      <c r="A30" s="19"/>
      <c r="B30" s="11"/>
      <c r="C30" s="20"/>
    </row>
    <row r="31" spans="1:3" s="21" customFormat="1" ht="10.5" customHeight="1">
      <c r="A31" s="19"/>
      <c r="B31" s="11"/>
      <c r="C31" s="20"/>
    </row>
    <row r="32" spans="1:3" s="21" customFormat="1" ht="10.5" customHeight="1">
      <c r="A32" s="19"/>
      <c r="B32" s="20"/>
      <c r="C32" s="20"/>
    </row>
    <row r="33" s="21" customFormat="1" ht="10.5" customHeight="1"/>
    <row r="34" spans="1:3" s="21" customFormat="1" ht="10.5" customHeight="1">
      <c r="A34" s="19"/>
      <c r="B34" s="11"/>
      <c r="C34" s="20"/>
    </row>
    <row r="35" spans="1:3" s="21" customFormat="1" ht="10.5" customHeight="1">
      <c r="A35" s="19"/>
      <c r="B35" s="11"/>
      <c r="C35" s="20"/>
    </row>
    <row r="36" s="21" customFormat="1" ht="10.5" customHeight="1"/>
    <row r="37" s="21" customFormat="1" ht="10.5" customHeight="1"/>
    <row r="38" spans="1:3" s="21" customFormat="1" ht="10.5" customHeight="1">
      <c r="A38" s="19"/>
      <c r="B38" s="11"/>
      <c r="C38" s="20"/>
    </row>
    <row r="39" spans="1:3" s="21" customFormat="1" ht="10.5" customHeight="1">
      <c r="A39" s="19"/>
      <c r="B39" s="11"/>
      <c r="C39" s="20"/>
    </row>
    <row r="40" s="21" customFormat="1" ht="10.5" customHeight="1"/>
    <row r="41" s="21" customFormat="1" ht="10.5" customHeight="1"/>
    <row r="42" s="21" customFormat="1" ht="10.5" customHeight="1"/>
    <row r="43" s="21" customFormat="1" ht="10.5" customHeight="1"/>
    <row r="44" s="21" customFormat="1" ht="10.5" customHeight="1"/>
    <row r="45" s="21" customFormat="1" ht="10.5" customHeight="1"/>
    <row r="46" s="21" customFormat="1" ht="10.5" customHeight="1"/>
    <row r="47" s="21" customFormat="1" ht="10.5" customHeight="1"/>
    <row r="48" s="21" customFormat="1" ht="10.5" customHeight="1"/>
    <row r="49" s="21" customFormat="1" ht="10.5" customHeight="1"/>
    <row r="50" s="21" customFormat="1" ht="10.5" customHeight="1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</sheetData>
  <sheetProtection/>
  <mergeCells count="19">
    <mergeCell ref="AC3:AC4"/>
    <mergeCell ref="Z3:Z4"/>
    <mergeCell ref="Y3:Y4"/>
    <mergeCell ref="A3:A4"/>
    <mergeCell ref="D3:D4"/>
    <mergeCell ref="B3:B4"/>
    <mergeCell ref="E3:E4"/>
    <mergeCell ref="C3:C4"/>
    <mergeCell ref="AD3:AD4"/>
    <mergeCell ref="W3:W4"/>
    <mergeCell ref="AB3:AB4"/>
    <mergeCell ref="AA3:AA4"/>
    <mergeCell ref="X3:X4"/>
    <mergeCell ref="U3:U4"/>
    <mergeCell ref="V3:V4"/>
    <mergeCell ref="H3:H4"/>
    <mergeCell ref="F3:F4"/>
    <mergeCell ref="G3:G4"/>
    <mergeCell ref="T3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2013-10-16T13:56:28Z</cp:lastPrinted>
  <dcterms:created xsi:type="dcterms:W3CDTF">2010-12-16T08:21:28Z</dcterms:created>
  <dcterms:modified xsi:type="dcterms:W3CDTF">2014-11-24T08:14:14Z</dcterms:modified>
  <cp:category/>
  <cp:version/>
  <cp:contentType/>
  <cp:contentStatus/>
</cp:coreProperties>
</file>