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365" windowWidth="8790" windowHeight="625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<sst xmlns="http://schemas.openxmlformats.org/spreadsheetml/2006/main" count="48" uniqueCount="46">
  <si>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Tavola 15.6 Arrivi stranieri negli esercizi alberghieri per paese di provenienza, distribuzione provinciale - Anno 2001</t>
  </si>
  <si>
    <t>NAZIONALITA'</t>
  </si>
  <si>
    <t>Imperia</t>
  </si>
  <si>
    <t>Savona</t>
  </si>
  <si>
    <t>Genova</t>
  </si>
  <si>
    <t>La Spezia</t>
  </si>
  <si>
    <t>LIGURIA</t>
  </si>
  <si>
    <t>ITALIA</t>
  </si>
  <si>
    <t>UNIONE EUROPEA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</si>
  <si>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</si>
  <si>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</si>
  <si>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</si>
  <si>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</si>
  <si>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</si>
  <si>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</si>
  <si>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</si>
  <si>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</si>
  <si>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</si>
  <si>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</si>
  <si>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</si>
  <si>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</si>
  <si>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</si>
  <si>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</si>
  <si>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</si>
  <si>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</si>
  <si>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</si>
  <si>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</si>
  <si>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</si>
  <si>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</si>
  <si>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</si>
  <si>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</si>
  <si>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</si>
  <si>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</si>
  <si>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</si>
  <si>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</si>
  <si>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</si>
  <si>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</si>
  <si>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</si>
  <si>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</si>
  <si>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</si>
  <si>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</si>
  <si>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Austarlia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</si>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</sst>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 quotePrefix="1">
      <alignment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3.5" style="0" customWidth="1"/>
    <col min="5" max="5" width="1.3359375" style="0" customWidth="1"/>
    <col min="11" max="11" width="10" style="0" customWidth="1"/>
  </cols>
  <sheetData>
    <row r="4" spans="1:11" ht="12.75">
      <c r="A4" s="1" t="s">
        <v>0</v>
      </c>
      <c r="B4" s="2"/>
      <c r="C4" s="2"/>
      <c r="D4" s="2"/>
      <c r="E4" s="2"/>
      <c r="F4" s="2"/>
      <c r="G4" s="3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3"/>
      <c r="H5" s="2"/>
      <c r="I5" s="2"/>
      <c r="J5" s="2"/>
      <c r="K5" s="2"/>
    </row>
    <row r="6" spans="1:11" ht="12.75">
      <c r="A6" s="4"/>
      <c r="B6" s="4"/>
      <c r="C6" s="4"/>
      <c r="D6" s="4"/>
      <c r="E6" s="4"/>
      <c r="F6" s="4"/>
      <c r="G6" s="5"/>
      <c r="H6" s="4"/>
      <c r="I6" s="4"/>
      <c r="J6" s="4"/>
      <c r="K6" s="4"/>
    </row>
    <row r="7" spans="1:11" ht="12.75">
      <c r="A7" s="6" t="s">
        <v>1</v>
      </c>
      <c r="B7" s="7">
        <v>1998</v>
      </c>
      <c r="C7" s="7">
        <v>1999</v>
      </c>
      <c r="D7" s="7">
        <v>2000</v>
      </c>
      <c r="E7" s="6"/>
      <c r="F7" s="8"/>
      <c r="G7" s="9"/>
      <c r="H7" s="10">
        <v>2001</v>
      </c>
      <c r="I7" s="8"/>
      <c r="J7" s="8"/>
      <c r="K7" s="8"/>
    </row>
    <row r="8" spans="2:11" ht="12.75">
      <c r="B8" s="2"/>
      <c r="C8" s="2"/>
      <c r="D8" s="2"/>
      <c r="E8" s="6"/>
      <c r="F8" s="7" t="s">
        <v>2</v>
      </c>
      <c r="G8" s="11" t="s">
        <v>3</v>
      </c>
      <c r="H8" s="7" t="s">
        <v>4</v>
      </c>
      <c r="I8" s="7" t="s">
        <v>5</v>
      </c>
      <c r="J8" s="12" t="s">
        <v>6</v>
      </c>
      <c r="K8" s="12" t="s">
        <v>7</v>
      </c>
    </row>
    <row r="9" spans="1:11" ht="12.75">
      <c r="A9" s="8"/>
      <c r="B9" s="8"/>
      <c r="C9" s="8"/>
      <c r="D9" s="8"/>
      <c r="E9" s="8"/>
      <c r="F9" s="8"/>
      <c r="G9" s="9"/>
      <c r="H9" s="13"/>
      <c r="I9" s="8"/>
      <c r="J9" s="8"/>
      <c r="K9" s="8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11" ht="12.75">
      <c r="A11" s="15" t="s">
        <v>8</v>
      </c>
      <c r="B11" s="6"/>
      <c r="C11" s="6"/>
      <c r="D11" s="6"/>
      <c r="E11" s="6"/>
      <c r="F11" s="6"/>
      <c r="G11" s="14"/>
      <c r="H11" s="6"/>
      <c r="I11" s="6"/>
      <c r="J11" s="6"/>
      <c r="K11" s="6"/>
    </row>
    <row r="12" spans="1:11" ht="12.75">
      <c r="A12" s="16" t="s">
        <v>9</v>
      </c>
      <c r="B12" s="3">
        <v>4271</v>
      </c>
      <c r="C12" s="3">
        <v>4253</v>
      </c>
      <c r="D12" s="3">
        <v>3636</v>
      </c>
      <c r="E12" s="3"/>
      <c r="F12" s="3">
        <v>965</v>
      </c>
      <c r="G12" s="3">
        <v>802</v>
      </c>
      <c r="H12" s="3">
        <v>1975</v>
      </c>
      <c r="I12" s="3">
        <v>323</v>
      </c>
      <c r="J12" s="17">
        <f aca="true" t="shared" si="0" ref="J12:J25">+F12+G12+H12+I12</f>
        <v>4065</v>
      </c>
      <c r="K12" s="17">
        <v>141895</v>
      </c>
    </row>
    <row r="13" spans="1:11" ht="12.75">
      <c r="A13" s="16" t="s">
        <v>10</v>
      </c>
      <c r="B13" s="3">
        <v>14492</v>
      </c>
      <c r="C13" s="3">
        <v>15773</v>
      </c>
      <c r="D13" s="3">
        <v>18007</v>
      </c>
      <c r="E13" s="3"/>
      <c r="F13" s="3">
        <v>4424</v>
      </c>
      <c r="G13" s="3">
        <v>5614</v>
      </c>
      <c r="H13" s="3">
        <v>5451</v>
      </c>
      <c r="I13" s="3">
        <v>2744</v>
      </c>
      <c r="J13" s="17">
        <f t="shared" si="0"/>
        <v>18233</v>
      </c>
      <c r="K13" s="17">
        <v>328538</v>
      </c>
    </row>
    <row r="14" spans="1:11" ht="12.75">
      <c r="A14" s="16" t="s">
        <v>11</v>
      </c>
      <c r="B14" s="3">
        <v>8621</v>
      </c>
      <c r="C14" s="3">
        <v>9225</v>
      </c>
      <c r="D14" s="3">
        <v>8451</v>
      </c>
      <c r="E14" s="3"/>
      <c r="F14" s="3">
        <v>1880</v>
      </c>
      <c r="G14" s="3">
        <v>2508</v>
      </c>
      <c r="H14" s="3">
        <v>2875</v>
      </c>
      <c r="I14" s="3">
        <v>998</v>
      </c>
      <c r="J14" s="17">
        <f t="shared" si="0"/>
        <v>8261</v>
      </c>
      <c r="K14" s="17">
        <v>242321</v>
      </c>
    </row>
    <row r="15" spans="1:11" ht="12.75">
      <c r="A15" s="16" t="s">
        <v>12</v>
      </c>
      <c r="B15" s="3">
        <v>3461</v>
      </c>
      <c r="C15" s="3">
        <v>4339</v>
      </c>
      <c r="D15" s="3">
        <v>5626</v>
      </c>
      <c r="E15" s="3"/>
      <c r="F15" s="3">
        <v>1143</v>
      </c>
      <c r="G15" s="3">
        <v>772</v>
      </c>
      <c r="H15" s="3">
        <v>2861</v>
      </c>
      <c r="I15" s="3">
        <v>896</v>
      </c>
      <c r="J15" s="17">
        <f t="shared" si="0"/>
        <v>5672</v>
      </c>
      <c r="K15" s="17">
        <v>189041</v>
      </c>
    </row>
    <row r="16" spans="1:11" ht="12.75">
      <c r="A16" s="16" t="s">
        <v>13</v>
      </c>
      <c r="B16" s="3">
        <v>57162</v>
      </c>
      <c r="C16" s="3">
        <v>62255</v>
      </c>
      <c r="D16" s="3">
        <v>74736</v>
      </c>
      <c r="E16" s="3"/>
      <c r="F16" s="3">
        <v>19891</v>
      </c>
      <c r="G16" s="3">
        <v>8246</v>
      </c>
      <c r="H16" s="3">
        <v>38465</v>
      </c>
      <c r="I16" s="3">
        <v>9491</v>
      </c>
      <c r="J16" s="17">
        <f t="shared" si="0"/>
        <v>76093</v>
      </c>
      <c r="K16" s="17">
        <v>2212973</v>
      </c>
    </row>
    <row r="17" spans="1:11" ht="12.75">
      <c r="A17" s="16" t="s">
        <v>14</v>
      </c>
      <c r="B17" s="3">
        <v>26971</v>
      </c>
      <c r="C17" s="3">
        <v>28060</v>
      </c>
      <c r="D17" s="3">
        <v>29393</v>
      </c>
      <c r="E17" s="3"/>
      <c r="F17" s="3">
        <v>6266</v>
      </c>
      <c r="G17" s="3">
        <v>10291</v>
      </c>
      <c r="H17" s="3">
        <v>9438</v>
      </c>
      <c r="I17" s="3">
        <v>4274</v>
      </c>
      <c r="J17" s="17">
        <f t="shared" si="0"/>
        <v>30269</v>
      </c>
      <c r="K17" s="17">
        <v>783147</v>
      </c>
    </row>
    <row r="18" spans="1:11" ht="12.75">
      <c r="A18" s="16" t="s">
        <v>15</v>
      </c>
      <c r="B18" s="3">
        <v>16782</v>
      </c>
      <c r="C18" s="3">
        <v>16544</v>
      </c>
      <c r="D18" s="3">
        <v>17114</v>
      </c>
      <c r="E18" s="3"/>
      <c r="F18" s="3">
        <v>5242</v>
      </c>
      <c r="G18" s="3">
        <v>4602</v>
      </c>
      <c r="H18" s="3">
        <v>6467</v>
      </c>
      <c r="I18" s="3">
        <v>1774</v>
      </c>
      <c r="J18" s="17">
        <f t="shared" si="0"/>
        <v>18085</v>
      </c>
      <c r="K18" s="17">
        <v>654090</v>
      </c>
    </row>
    <row r="19" spans="1:11" ht="12.75" customHeight="1">
      <c r="A19" s="18" t="s">
        <v>16</v>
      </c>
      <c r="B19" s="3">
        <v>1326</v>
      </c>
      <c r="C19" s="3">
        <v>1166</v>
      </c>
      <c r="D19" s="3">
        <v>1360</v>
      </c>
      <c r="E19" s="3"/>
      <c r="F19" s="3">
        <v>276</v>
      </c>
      <c r="G19" s="3">
        <v>285</v>
      </c>
      <c r="H19" s="3">
        <v>667</v>
      </c>
      <c r="I19" s="3">
        <v>203</v>
      </c>
      <c r="J19" s="17">
        <f t="shared" si="0"/>
        <v>1431</v>
      </c>
      <c r="K19" s="17">
        <v>44956</v>
      </c>
    </row>
    <row r="20" spans="1:11" ht="12.75">
      <c r="A20" s="18" t="s">
        <v>17</v>
      </c>
      <c r="B20" s="3">
        <v>293867</v>
      </c>
      <c r="C20" s="3">
        <v>280214</v>
      </c>
      <c r="D20" s="3">
        <v>261381</v>
      </c>
      <c r="E20" s="3"/>
      <c r="F20" s="3">
        <v>77748</v>
      </c>
      <c r="G20" s="3">
        <v>86413</v>
      </c>
      <c r="H20" s="3">
        <v>53644</v>
      </c>
      <c r="I20" s="3">
        <v>31776</v>
      </c>
      <c r="J20" s="17">
        <f t="shared" si="0"/>
        <v>249581</v>
      </c>
      <c r="K20" s="17">
        <v>6960343</v>
      </c>
    </row>
    <row r="21" spans="1:11" ht="12.75">
      <c r="A21" s="18" t="s">
        <v>18</v>
      </c>
      <c r="B21" s="3">
        <v>84185</v>
      </c>
      <c r="C21" s="3">
        <v>79585</v>
      </c>
      <c r="D21" s="3">
        <v>86461</v>
      </c>
      <c r="E21" s="3"/>
      <c r="F21" s="3">
        <v>26022</v>
      </c>
      <c r="G21" s="3">
        <v>20362</v>
      </c>
      <c r="H21" s="3">
        <v>39138</v>
      </c>
      <c r="I21" s="3">
        <v>10147</v>
      </c>
      <c r="J21" s="17">
        <f t="shared" si="0"/>
        <v>95669</v>
      </c>
      <c r="K21" s="17">
        <v>2507997</v>
      </c>
    </row>
    <row r="22" spans="1:11" ht="12.75">
      <c r="A22" s="18" t="s">
        <v>19</v>
      </c>
      <c r="B22" s="3">
        <v>33509</v>
      </c>
      <c r="C22" s="3">
        <v>37225</v>
      </c>
      <c r="D22" s="3">
        <v>34272</v>
      </c>
      <c r="E22" s="3"/>
      <c r="F22" s="3">
        <v>9680</v>
      </c>
      <c r="G22" s="3">
        <v>12735</v>
      </c>
      <c r="H22" s="3">
        <v>9689</v>
      </c>
      <c r="I22" s="3">
        <v>6433</v>
      </c>
      <c r="J22" s="17">
        <f t="shared" si="0"/>
        <v>38537</v>
      </c>
      <c r="K22" s="17">
        <v>1404895</v>
      </c>
    </row>
    <row r="23" spans="1:11" ht="12.75">
      <c r="A23" s="18" t="s">
        <v>20</v>
      </c>
      <c r="B23" s="3">
        <v>36907</v>
      </c>
      <c r="C23" s="3">
        <v>37248</v>
      </c>
      <c r="D23" s="3">
        <v>44333</v>
      </c>
      <c r="E23" s="3"/>
      <c r="F23" s="3">
        <v>13136</v>
      </c>
      <c r="G23" s="3">
        <v>12503</v>
      </c>
      <c r="H23" s="3">
        <v>14640</v>
      </c>
      <c r="I23" s="3">
        <v>1484</v>
      </c>
      <c r="J23" s="17">
        <f t="shared" si="0"/>
        <v>41763</v>
      </c>
      <c r="K23" s="17">
        <v>1003425</v>
      </c>
    </row>
    <row r="24" spans="1:11" ht="12.75">
      <c r="A24" s="18" t="s">
        <v>21</v>
      </c>
      <c r="B24" s="3">
        <v>4317</v>
      </c>
      <c r="C24" s="3">
        <v>4886</v>
      </c>
      <c r="D24" s="3">
        <v>5164</v>
      </c>
      <c r="E24" s="3"/>
      <c r="F24" s="3">
        <v>1389</v>
      </c>
      <c r="G24" s="3">
        <v>630</v>
      </c>
      <c r="H24" s="3">
        <v>2495</v>
      </c>
      <c r="I24" s="3">
        <v>371</v>
      </c>
      <c r="J24" s="17">
        <f t="shared" si="0"/>
        <v>4885</v>
      </c>
      <c r="K24" s="17">
        <v>166872</v>
      </c>
    </row>
    <row r="25" spans="1:11" ht="12.75">
      <c r="A25" s="18" t="s">
        <v>22</v>
      </c>
      <c r="B25" s="3">
        <v>4778</v>
      </c>
      <c r="C25" s="3">
        <v>4733</v>
      </c>
      <c r="D25" s="3">
        <v>5611</v>
      </c>
      <c r="E25" s="3"/>
      <c r="F25" s="3">
        <v>922</v>
      </c>
      <c r="G25" s="3">
        <v>512</v>
      </c>
      <c r="H25" s="3">
        <v>3366</v>
      </c>
      <c r="I25" s="3">
        <v>477</v>
      </c>
      <c r="J25" s="17">
        <f t="shared" si="0"/>
        <v>5277</v>
      </c>
      <c r="K25" s="17">
        <v>229293</v>
      </c>
    </row>
    <row r="26" spans="1:11" ht="12.75">
      <c r="A26" s="19" t="s">
        <v>23</v>
      </c>
      <c r="B26" s="17">
        <f>SUM(B12:B25)</f>
        <v>590649</v>
      </c>
      <c r="C26" s="17">
        <f>SUM(C12:C25)</f>
        <v>585506</v>
      </c>
      <c r="D26" s="17">
        <f>SUM(D12:D25)</f>
        <v>595545</v>
      </c>
      <c r="E26" s="17"/>
      <c r="F26" s="17">
        <v>168984</v>
      </c>
      <c r="G26" s="17">
        <f>SUM(G12:G25)</f>
        <v>166275</v>
      </c>
      <c r="H26" s="17">
        <v>191171</v>
      </c>
      <c r="I26" s="17">
        <f>SUM(I12:I25)</f>
        <v>71391</v>
      </c>
      <c r="J26" s="17">
        <f>SUM(J12:J25)</f>
        <v>597821</v>
      </c>
      <c r="K26" s="17">
        <f>SUM(K12:K25)</f>
        <v>16869786</v>
      </c>
    </row>
    <row r="27" spans="1:11" ht="12.75">
      <c r="A27" s="1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 customHeight="1">
      <c r="A28" s="20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customHeight="1">
      <c r="A29" s="21" t="s">
        <v>25</v>
      </c>
      <c r="B29" s="3">
        <v>90806</v>
      </c>
      <c r="C29" s="3">
        <v>98632</v>
      </c>
      <c r="D29" s="3">
        <v>95646</v>
      </c>
      <c r="E29" s="3"/>
      <c r="F29" s="3">
        <v>19177</v>
      </c>
      <c r="G29" s="3">
        <v>35124</v>
      </c>
      <c r="H29" s="3">
        <v>31420</v>
      </c>
      <c r="I29" s="3">
        <v>13370</v>
      </c>
      <c r="J29" s="17">
        <f aca="true" t="shared" si="1" ref="J29:J41">+F29+G29+H29+I29</f>
        <v>99091</v>
      </c>
      <c r="K29" s="17">
        <v>1205179</v>
      </c>
    </row>
    <row r="30" spans="1:11" ht="12.75" customHeight="1">
      <c r="A30" s="18" t="s">
        <v>26</v>
      </c>
      <c r="B30" s="3">
        <v>7178</v>
      </c>
      <c r="C30" s="3">
        <v>7924</v>
      </c>
      <c r="D30" s="3">
        <v>10458</v>
      </c>
      <c r="E30" s="3"/>
      <c r="F30" s="3">
        <v>2130</v>
      </c>
      <c r="G30" s="3">
        <v>2233</v>
      </c>
      <c r="H30" s="3">
        <v>3851</v>
      </c>
      <c r="I30" s="3">
        <v>1865</v>
      </c>
      <c r="J30" s="17">
        <f t="shared" si="1"/>
        <v>10079</v>
      </c>
      <c r="K30" s="17">
        <v>148953</v>
      </c>
    </row>
    <row r="31" spans="1:11" ht="12.75" customHeight="1">
      <c r="A31" s="18" t="s">
        <v>27</v>
      </c>
      <c r="B31" s="3">
        <v>302</v>
      </c>
      <c r="C31" s="3">
        <v>405</v>
      </c>
      <c r="D31" s="3">
        <v>514</v>
      </c>
      <c r="E31" s="3"/>
      <c r="F31" s="3">
        <v>56</v>
      </c>
      <c r="G31" s="3">
        <v>70</v>
      </c>
      <c r="H31" s="3">
        <v>175</v>
      </c>
      <c r="I31" s="3">
        <v>80</v>
      </c>
      <c r="J31" s="17">
        <f t="shared" si="1"/>
        <v>381</v>
      </c>
      <c r="K31" s="17">
        <v>34465</v>
      </c>
    </row>
    <row r="32" spans="1:11" ht="12.75" customHeight="1">
      <c r="A32" s="18" t="s">
        <v>28</v>
      </c>
      <c r="B32" s="3">
        <v>8256</v>
      </c>
      <c r="C32" s="3">
        <v>8724</v>
      </c>
      <c r="D32" s="3">
        <v>7791</v>
      </c>
      <c r="E32" s="3"/>
      <c r="F32" s="3">
        <v>1711</v>
      </c>
      <c r="G32" s="3">
        <v>4138</v>
      </c>
      <c r="H32" s="3">
        <v>2337</v>
      </c>
      <c r="I32" s="3">
        <v>475</v>
      </c>
      <c r="J32" s="17">
        <f t="shared" si="1"/>
        <v>8661</v>
      </c>
      <c r="K32" s="17">
        <v>378254</v>
      </c>
    </row>
    <row r="33" spans="1:11" ht="12.75" customHeight="1">
      <c r="A33" s="18" t="s">
        <v>29</v>
      </c>
      <c r="B33" s="3">
        <v>2719</v>
      </c>
      <c r="C33" s="3">
        <v>3626</v>
      </c>
      <c r="D33" s="3">
        <v>2450</v>
      </c>
      <c r="E33" s="3"/>
      <c r="F33" s="3">
        <v>540</v>
      </c>
      <c r="G33" s="3">
        <v>1046</v>
      </c>
      <c r="H33" s="3">
        <v>792</v>
      </c>
      <c r="I33" s="3">
        <v>258</v>
      </c>
      <c r="J33" s="17">
        <f t="shared" si="1"/>
        <v>2636</v>
      </c>
      <c r="K33" s="17">
        <v>162203</v>
      </c>
    </row>
    <row r="34" spans="1:11" ht="12.75" customHeight="1">
      <c r="A34" s="18" t="s">
        <v>30</v>
      </c>
      <c r="B34" s="3">
        <v>548</v>
      </c>
      <c r="C34" s="3">
        <v>542</v>
      </c>
      <c r="D34" s="3">
        <v>888</v>
      </c>
      <c r="E34" s="3"/>
      <c r="F34" s="3">
        <v>23</v>
      </c>
      <c r="G34" s="3">
        <v>221</v>
      </c>
      <c r="H34" s="3">
        <v>188</v>
      </c>
      <c r="I34" s="3">
        <v>9</v>
      </c>
      <c r="J34" s="17">
        <f t="shared" si="1"/>
        <v>441</v>
      </c>
      <c r="K34" s="17">
        <v>40999</v>
      </c>
    </row>
    <row r="35" spans="1:11" ht="12.75" customHeight="1">
      <c r="A35" s="18" t="s">
        <v>31</v>
      </c>
      <c r="B35" s="3">
        <v>3983</v>
      </c>
      <c r="C35" s="3">
        <v>3933</v>
      </c>
      <c r="D35" s="3">
        <v>4638</v>
      </c>
      <c r="E35" s="3"/>
      <c r="F35" s="3">
        <v>1372</v>
      </c>
      <c r="G35" s="3">
        <v>1819</v>
      </c>
      <c r="H35" s="3">
        <v>1557</v>
      </c>
      <c r="I35" s="3">
        <v>265</v>
      </c>
      <c r="J35" s="17">
        <f t="shared" si="1"/>
        <v>5013</v>
      </c>
      <c r="K35" s="17">
        <v>174093</v>
      </c>
    </row>
    <row r="36" spans="1:11" ht="12.75" customHeight="1">
      <c r="A36" s="18" t="s">
        <v>32</v>
      </c>
      <c r="B36" s="3">
        <v>3168</v>
      </c>
      <c r="C36" s="3">
        <v>2931</v>
      </c>
      <c r="D36" s="3">
        <v>3065</v>
      </c>
      <c r="E36" s="3"/>
      <c r="F36" s="3">
        <v>404</v>
      </c>
      <c r="G36" s="3">
        <v>742</v>
      </c>
      <c r="H36" s="3">
        <v>1432</v>
      </c>
      <c r="I36" s="3">
        <v>141</v>
      </c>
      <c r="J36" s="17">
        <f t="shared" si="1"/>
        <v>2719</v>
      </c>
      <c r="K36" s="17">
        <v>137169</v>
      </c>
    </row>
    <row r="37" spans="1:11" ht="12.75" customHeight="1">
      <c r="A37" s="18" t="s">
        <v>33</v>
      </c>
      <c r="B37" s="3">
        <v>3623</v>
      </c>
      <c r="C37" s="3">
        <v>3329</v>
      </c>
      <c r="D37" s="3">
        <v>3668</v>
      </c>
      <c r="E37" s="3"/>
      <c r="F37" s="3">
        <v>1094</v>
      </c>
      <c r="G37" s="3">
        <v>1192</v>
      </c>
      <c r="H37" s="3">
        <v>793</v>
      </c>
      <c r="I37" s="3">
        <v>298</v>
      </c>
      <c r="J37" s="17">
        <f t="shared" si="1"/>
        <v>3377</v>
      </c>
      <c r="K37" s="17">
        <v>111262</v>
      </c>
    </row>
    <row r="38" spans="1:11" ht="12.75" customHeight="1">
      <c r="A38" s="18" t="s">
        <v>34</v>
      </c>
      <c r="B38" s="3">
        <v>10097</v>
      </c>
      <c r="C38" s="3">
        <v>9304</v>
      </c>
      <c r="D38" s="3">
        <v>9604</v>
      </c>
      <c r="E38" s="3"/>
      <c r="F38" s="3">
        <v>2982</v>
      </c>
      <c r="G38" s="3">
        <v>3938</v>
      </c>
      <c r="H38" s="3">
        <v>3708</v>
      </c>
      <c r="I38" s="3">
        <v>439</v>
      </c>
      <c r="J38" s="17">
        <f t="shared" si="1"/>
        <v>11067</v>
      </c>
      <c r="K38" s="17">
        <v>339306</v>
      </c>
    </row>
    <row r="39" spans="1:11" ht="12.75" customHeight="1">
      <c r="A39" s="18" t="s">
        <v>35</v>
      </c>
      <c r="B39" s="3">
        <v>2552</v>
      </c>
      <c r="C39" s="3">
        <v>3749</v>
      </c>
      <c r="D39" s="3">
        <v>6827</v>
      </c>
      <c r="E39" s="3"/>
      <c r="F39" s="3">
        <v>3019</v>
      </c>
      <c r="G39" s="3">
        <v>168</v>
      </c>
      <c r="H39" s="3">
        <v>1007</v>
      </c>
      <c r="I39" s="3">
        <v>148</v>
      </c>
      <c r="J39" s="17">
        <f t="shared" si="1"/>
        <v>4342</v>
      </c>
      <c r="K39" s="17">
        <v>109687</v>
      </c>
    </row>
    <row r="40" spans="1:11" ht="12.75" customHeight="1">
      <c r="A40" s="18" t="s">
        <v>36</v>
      </c>
      <c r="B40" s="3">
        <v>13573</v>
      </c>
      <c r="C40" s="3">
        <v>14981</v>
      </c>
      <c r="D40" s="3">
        <v>16723</v>
      </c>
      <c r="E40" s="3"/>
      <c r="F40" s="3">
        <v>3831</v>
      </c>
      <c r="G40" s="3">
        <v>3936</v>
      </c>
      <c r="H40" s="3">
        <v>1925</v>
      </c>
      <c r="I40" s="3">
        <v>1927</v>
      </c>
      <c r="J40" s="17">
        <f t="shared" si="1"/>
        <v>11619</v>
      </c>
      <c r="K40" s="17">
        <v>618613</v>
      </c>
    </row>
    <row r="41" spans="1:11" ht="12.75">
      <c r="A41" s="19" t="s">
        <v>23</v>
      </c>
      <c r="B41" s="17">
        <f>SUM(B29:B40)</f>
        <v>146805</v>
      </c>
      <c r="C41" s="17">
        <f>SUM(C29:C40)</f>
        <v>158080</v>
      </c>
      <c r="D41" s="17">
        <f>SUM(D29:D40)</f>
        <v>162272</v>
      </c>
      <c r="E41" s="17"/>
      <c r="F41" s="17">
        <f>SUM(F29:F40)</f>
        <v>36339</v>
      </c>
      <c r="G41" s="17">
        <f>SUM(G29:G40)</f>
        <v>54627</v>
      </c>
      <c r="H41" s="17">
        <v>58063</v>
      </c>
      <c r="I41" s="17">
        <f>SUM(I29:I40)</f>
        <v>19275</v>
      </c>
      <c r="J41" s="17">
        <f t="shared" si="1"/>
        <v>168304</v>
      </c>
      <c r="K41" s="17">
        <f>SUM(K29:K40)</f>
        <v>3460183</v>
      </c>
    </row>
    <row r="42" spans="1:11" ht="12.75">
      <c r="A42" s="18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>
      <c r="A43" s="20" t="s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>
      <c r="A44" s="18" t="s">
        <v>38</v>
      </c>
      <c r="B44" s="3">
        <v>91077</v>
      </c>
      <c r="C44" s="3">
        <v>102196</v>
      </c>
      <c r="D44" s="3">
        <v>120587</v>
      </c>
      <c r="E44" s="3"/>
      <c r="F44" s="3">
        <v>10629</v>
      </c>
      <c r="G44" s="3">
        <v>5375</v>
      </c>
      <c r="H44" s="3">
        <v>63657</v>
      </c>
      <c r="I44" s="3">
        <v>36648</v>
      </c>
      <c r="J44" s="17">
        <f aca="true" t="shared" si="2" ref="J44:J50">+F44+G44+H44+I44</f>
        <v>116309</v>
      </c>
      <c r="K44" s="17">
        <v>3519099</v>
      </c>
    </row>
    <row r="45" spans="1:11" ht="12.75" customHeight="1">
      <c r="A45" s="18" t="s">
        <v>39</v>
      </c>
      <c r="B45" s="3">
        <v>10061</v>
      </c>
      <c r="C45" s="3">
        <v>10500</v>
      </c>
      <c r="D45" s="3">
        <v>11753</v>
      </c>
      <c r="E45" s="3"/>
      <c r="F45" s="3">
        <v>2082</v>
      </c>
      <c r="G45" s="3">
        <v>1116</v>
      </c>
      <c r="H45" s="3">
        <v>6347</v>
      </c>
      <c r="I45" s="3">
        <v>3936</v>
      </c>
      <c r="J45" s="17">
        <f t="shared" si="2"/>
        <v>13481</v>
      </c>
      <c r="K45" s="17">
        <v>332834</v>
      </c>
    </row>
    <row r="46" spans="1:11" ht="12.75" customHeight="1">
      <c r="A46" s="18" t="s">
        <v>40</v>
      </c>
      <c r="B46" s="3">
        <v>26684</v>
      </c>
      <c r="C46" s="3">
        <v>25016</v>
      </c>
      <c r="D46" s="3">
        <v>27251</v>
      </c>
      <c r="E46" s="3"/>
      <c r="F46" s="3">
        <v>4054</v>
      </c>
      <c r="G46" s="3">
        <v>2206</v>
      </c>
      <c r="H46" s="3">
        <v>18482</v>
      </c>
      <c r="I46" s="3">
        <v>2401</v>
      </c>
      <c r="J46" s="17">
        <f t="shared" si="2"/>
        <v>27143</v>
      </c>
      <c r="K46" s="17">
        <v>1018109</v>
      </c>
    </row>
    <row r="47" spans="1:11" ht="12.75" customHeight="1">
      <c r="A47" s="18" t="s">
        <v>41</v>
      </c>
      <c r="B47" s="3">
        <v>9515</v>
      </c>
      <c r="C47" s="3">
        <v>10168</v>
      </c>
      <c r="D47" s="3">
        <v>13402</v>
      </c>
      <c r="E47" s="3"/>
      <c r="F47" s="3">
        <v>1254</v>
      </c>
      <c r="G47" s="3">
        <v>871</v>
      </c>
      <c r="H47" s="3">
        <v>7565</v>
      </c>
      <c r="I47" s="3">
        <v>5551</v>
      </c>
      <c r="J47" s="17">
        <f t="shared" si="2"/>
        <v>15241</v>
      </c>
      <c r="K47" s="17">
        <v>345585</v>
      </c>
    </row>
    <row r="48" spans="1:11" ht="12.75" customHeight="1">
      <c r="A48" s="18" t="s">
        <v>42</v>
      </c>
      <c r="B48" s="3">
        <v>10076</v>
      </c>
      <c r="C48" s="3">
        <v>11266</v>
      </c>
      <c r="D48" s="3">
        <v>10645</v>
      </c>
      <c r="E48" s="3"/>
      <c r="F48" s="3">
        <v>1434</v>
      </c>
      <c r="G48" s="3">
        <v>495</v>
      </c>
      <c r="H48" s="3">
        <v>8796</v>
      </c>
      <c r="I48" s="3">
        <v>1069</v>
      </c>
      <c r="J48" s="17">
        <f t="shared" si="2"/>
        <v>11794</v>
      </c>
      <c r="K48" s="17">
        <v>1511184</v>
      </c>
    </row>
    <row r="49" spans="1:11" ht="12.75" customHeight="1">
      <c r="A49" s="18" t="s">
        <v>43</v>
      </c>
      <c r="B49" s="3">
        <f>+B50-B44-B45-B46-B47-B48</f>
        <v>30528</v>
      </c>
      <c r="C49" s="3">
        <f>+C50-C44-C45-C46-C47-C48</f>
        <v>35864</v>
      </c>
      <c r="D49" s="3">
        <f>+D50-D44-D45-D46-D47-D48</f>
        <v>42747</v>
      </c>
      <c r="E49" s="3"/>
      <c r="F49" s="3">
        <f>+F52-F26-F41-F44-F45-F46-F47-F48</f>
        <v>8647</v>
      </c>
      <c r="G49" s="3">
        <f>+G52-G41-G26-G44-G45-G46-G47-G48</f>
        <v>5568</v>
      </c>
      <c r="H49" s="3">
        <v>26034</v>
      </c>
      <c r="I49" s="3">
        <f>+I52-I26-I41-I44-I45-I46-I47-I48</f>
        <v>5078</v>
      </c>
      <c r="J49" s="17">
        <f t="shared" si="2"/>
        <v>45327</v>
      </c>
      <c r="K49" s="17">
        <f>+K50-(K44+K45+K46+K47+K48)</f>
        <v>2081283</v>
      </c>
    </row>
    <row r="50" spans="1:11" ht="12.75" customHeight="1">
      <c r="A50" s="19" t="s">
        <v>23</v>
      </c>
      <c r="B50" s="17">
        <v>177941</v>
      </c>
      <c r="C50" s="17">
        <v>195010</v>
      </c>
      <c r="D50" s="17">
        <v>226385</v>
      </c>
      <c r="E50" s="17"/>
      <c r="F50" s="17">
        <f>SUM(F44:F49)</f>
        <v>28100</v>
      </c>
      <c r="G50" s="17">
        <f>SUM(G44:G49)</f>
        <v>15631</v>
      </c>
      <c r="H50" s="17">
        <v>130881</v>
      </c>
      <c r="I50" s="17">
        <f>SUM(I44:I49)</f>
        <v>54683</v>
      </c>
      <c r="J50" s="17">
        <f t="shared" si="2"/>
        <v>229295</v>
      </c>
      <c r="K50" s="17">
        <v>8808094</v>
      </c>
    </row>
    <row r="51" spans="1:11" ht="12.75" customHeight="1">
      <c r="A51" s="18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 customHeight="1">
      <c r="A52" s="19" t="s">
        <v>44</v>
      </c>
      <c r="B52" s="17">
        <f>+B26+B41+B50</f>
        <v>915395</v>
      </c>
      <c r="C52" s="17">
        <f>+C26+C41+C50</f>
        <v>938596</v>
      </c>
      <c r="D52" s="17">
        <f>+D26+D41+D50</f>
        <v>984202</v>
      </c>
      <c r="E52" s="17"/>
      <c r="F52" s="17">
        <v>233423</v>
      </c>
      <c r="G52" s="17">
        <v>236533</v>
      </c>
      <c r="H52" s="17">
        <v>380115</v>
      </c>
      <c r="I52" s="17">
        <v>145349</v>
      </c>
      <c r="J52" s="17">
        <f>+F52+G52+H52+I52</f>
        <v>995420</v>
      </c>
      <c r="K52" s="17">
        <f>+K26+K41+K50</f>
        <v>29138063</v>
      </c>
    </row>
    <row r="53" spans="1:11" ht="12.75" customHeight="1">
      <c r="A53" s="22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23" t="s">
        <v>45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printOptions/>
  <pageMargins left="0.1968503937007874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Claudia Sirito</cp:lastModifiedBy>
  <dcterms:created xsi:type="dcterms:W3CDTF">2002-11-25T14:17:40Z</dcterms:created>
  <dcterms:modified xsi:type="dcterms:W3CDTF">2002-12-13T10:00:50Z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1383332704</vt:i4>
  </property>
  <property fmtid="{D5CDD505-2E9C-101B-9397-08002B2CF9AE}" pid="4" name="_EmailSubje">
    <vt:lpwstr/>
  </property>
  <property fmtid="{D5CDD505-2E9C-101B-9397-08002B2CF9AE}" pid="5" name="_AuthorEma">
    <vt:lpwstr>claudia.sirito@ge.camcom.it</vt:lpwstr>
  </property>
  <property fmtid="{D5CDD505-2E9C-101B-9397-08002B2CF9AE}" pid="6" name="_AuthorEmailDisplayNa">
    <vt:lpwstr>Sirito Claudia</vt:lpwstr>
  </property>
</Properties>
</file>