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10" yWindow="1365" windowWidth="8790" windowHeight="6255" activeTab="0"/>
  </bookViews>
  <sheets>
    <sheet name="pres-stranieri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<sst xmlns="http://schemas.openxmlformats.org/spreadsheetml/2006/main" count="48" uniqueCount="46">
  <si>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Tavola 15.7 Presenze stranieri negli esercizi alberghieri per paese di provenienza, distribuzione provinciale - Anno 2001</t>
  </si>
  <si>
    <t>NAZIONALITA'</t>
  </si>
  <si>
    <t>Imperia</t>
  </si>
  <si>
    <t>Savona</t>
  </si>
  <si>
    <t>Genova</t>
  </si>
  <si>
    <t>La Spezia</t>
  </si>
  <si>
    <t>LIGURIA</t>
  </si>
  <si>
    <t>ITALIA</t>
  </si>
  <si>
    <t>UNIONE EUROPEA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</si>
  <si>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</si>
  <si>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</si>
  <si>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</si>
  <si>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</si>
  <si>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</si>
  <si>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</si>
  <si>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</si>
  <si>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</si>
  <si>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</si>
  <si>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</si>
  <si>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</si>
  <si>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</si>
  <si>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</si>
  <si>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</si>
  <si>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</si>
  <si>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</si>
  <si>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</si>
  <si>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</si>
  <si>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</si>
  <si>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</si>
  <si>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</si>
  <si>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</si>
  <si>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</si>
  <si>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</si>
  <si>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</si>
  <si>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</si>
  <si>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</si>
  <si>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</si>
  <si>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</si>
  <si>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</si>
  <si>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</si>
  <si>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</si>
  <si>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Austarlia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</si>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</sst>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2" xfId="0" applyFont="1" applyBorder="1" applyAlignment="1" quotePrefix="1">
      <alignment/>
    </xf>
    <xf numFmtId="3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4" fillId="0" borderId="2" xfId="0" applyFont="1" applyBorder="1" applyAlignment="1">
      <alignment horizontal="left"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1.83203125" style="1" customWidth="1"/>
    <col min="2" max="2" width="8.83203125" style="1" customWidth="1"/>
    <col min="3" max="3" width="9" style="1" customWidth="1"/>
    <col min="4" max="4" width="8.83203125" style="1" customWidth="1"/>
    <col min="5" max="5" width="0.82421875" style="1" customWidth="1"/>
    <col min="6" max="6" width="8" style="1" customWidth="1"/>
    <col min="7" max="7" width="9" style="2" customWidth="1"/>
    <col min="8" max="8" width="9.16015625" style="1" customWidth="1"/>
    <col min="9" max="9" width="8" style="1" customWidth="1"/>
    <col min="10" max="10" width="9.83203125" style="1" customWidth="1"/>
    <col min="11" max="11" width="12" style="1" customWidth="1"/>
    <col min="12" max="12" width="8" style="1" customWidth="1"/>
    <col min="13" max="16384" width="9.33203125" style="1" customWidth="1"/>
  </cols>
  <sheetData>
    <row r="1" spans="2:12" ht="11.25">
      <c r="B1" s="2"/>
      <c r="C1" s="2"/>
      <c r="D1" s="2"/>
      <c r="E1" s="2"/>
      <c r="F1" s="2"/>
      <c r="H1" s="2"/>
      <c r="I1" s="2"/>
      <c r="J1" s="2"/>
      <c r="K1" s="2"/>
      <c r="L1" s="2"/>
    </row>
    <row r="2" spans="2:12" ht="11.25">
      <c r="B2" s="2"/>
      <c r="C2" s="2"/>
      <c r="D2" s="2"/>
      <c r="E2" s="2"/>
      <c r="F2" s="2"/>
      <c r="H2" s="2"/>
      <c r="I2" s="2"/>
      <c r="J2" s="2"/>
      <c r="K2" s="2"/>
      <c r="L2" s="2"/>
    </row>
    <row r="4" spans="1:6" ht="12">
      <c r="A4" s="3" t="s">
        <v>0</v>
      </c>
      <c r="B4" s="3"/>
      <c r="C4" s="3"/>
      <c r="D4" s="3"/>
      <c r="E4" s="3"/>
      <c r="F4" s="3"/>
    </row>
    <row r="6" spans="1:11" ht="11.25">
      <c r="A6" s="4"/>
      <c r="B6" s="4"/>
      <c r="C6" s="4"/>
      <c r="D6" s="4"/>
      <c r="E6" s="4"/>
      <c r="F6" s="4"/>
      <c r="G6" s="5"/>
      <c r="H6" s="4"/>
      <c r="I6" s="4"/>
      <c r="J6" s="4"/>
      <c r="K6" s="4"/>
    </row>
    <row r="7" spans="1:11" ht="11.25">
      <c r="A7" s="6" t="s">
        <v>1</v>
      </c>
      <c r="B7" s="7">
        <v>1998</v>
      </c>
      <c r="C7" s="7">
        <v>1999</v>
      </c>
      <c r="D7" s="7">
        <v>2000</v>
      </c>
      <c r="E7" s="6"/>
      <c r="F7" s="8"/>
      <c r="G7" s="9"/>
      <c r="H7" s="10">
        <v>2001</v>
      </c>
      <c r="I7" s="8"/>
      <c r="J7" s="8"/>
      <c r="K7" s="8"/>
    </row>
    <row r="8" spans="5:11" ht="11.25">
      <c r="E8" s="6"/>
      <c r="F8" s="7" t="s">
        <v>2</v>
      </c>
      <c r="G8" s="11" t="s">
        <v>3</v>
      </c>
      <c r="H8" s="7" t="s">
        <v>4</v>
      </c>
      <c r="I8" s="7" t="s">
        <v>5</v>
      </c>
      <c r="J8" s="12" t="s">
        <v>6</v>
      </c>
      <c r="K8" s="12" t="s">
        <v>7</v>
      </c>
    </row>
    <row r="9" spans="1:11" ht="11.25">
      <c r="A9" s="8"/>
      <c r="B9" s="8"/>
      <c r="C9" s="8"/>
      <c r="D9" s="8"/>
      <c r="E9" s="8"/>
      <c r="F9" s="8"/>
      <c r="G9" s="9"/>
      <c r="H9" s="13"/>
      <c r="I9" s="8"/>
      <c r="J9" s="8"/>
      <c r="K9" s="8"/>
    </row>
    <row r="10" spans="1:11" ht="12.75" customHeight="1">
      <c r="A10" s="6"/>
      <c r="B10" s="6"/>
      <c r="C10" s="6"/>
      <c r="D10" s="6"/>
      <c r="E10" s="6"/>
      <c r="F10" s="6"/>
      <c r="G10" s="14"/>
      <c r="H10" s="6"/>
      <c r="I10" s="6"/>
      <c r="J10" s="6"/>
      <c r="K10" s="6"/>
    </row>
    <row r="11" spans="1:11" ht="12.75" customHeight="1">
      <c r="A11" s="15" t="s">
        <v>8</v>
      </c>
      <c r="B11" s="6"/>
      <c r="C11" s="6"/>
      <c r="D11" s="6"/>
      <c r="E11" s="6"/>
      <c r="F11" s="6"/>
      <c r="G11" s="14"/>
      <c r="H11" s="6"/>
      <c r="I11" s="6"/>
      <c r="J11" s="6"/>
      <c r="K11" s="6"/>
    </row>
    <row r="12" spans="1:11" ht="12.75" customHeight="1">
      <c r="A12" s="16" t="s">
        <v>9</v>
      </c>
      <c r="B12" s="2">
        <v>13786</v>
      </c>
      <c r="C12" s="2">
        <v>17896</v>
      </c>
      <c r="D12" s="2">
        <v>11719</v>
      </c>
      <c r="E12" s="2"/>
      <c r="F12" s="2">
        <v>4975</v>
      </c>
      <c r="G12" s="2">
        <v>3420</v>
      </c>
      <c r="H12" s="2">
        <v>4772</v>
      </c>
      <c r="I12" s="2">
        <v>987</v>
      </c>
      <c r="J12" s="17">
        <f aca="true" t="shared" si="0" ref="J12:J25">SUM(F12:I12)</f>
        <v>14154</v>
      </c>
      <c r="K12" s="17">
        <v>559584</v>
      </c>
    </row>
    <row r="13" spans="1:11" ht="12.75" customHeight="1">
      <c r="A13" s="16" t="s">
        <v>10</v>
      </c>
      <c r="B13" s="2">
        <v>61475</v>
      </c>
      <c r="C13" s="2">
        <v>68938</v>
      </c>
      <c r="D13" s="2">
        <v>70224</v>
      </c>
      <c r="E13" s="2"/>
      <c r="F13" s="2">
        <v>22132</v>
      </c>
      <c r="G13" s="2">
        <v>33750</v>
      </c>
      <c r="H13" s="2">
        <v>15122</v>
      </c>
      <c r="I13" s="2">
        <v>6879</v>
      </c>
      <c r="J13" s="17">
        <f t="shared" si="0"/>
        <v>77883</v>
      </c>
      <c r="K13" s="17">
        <v>1230565</v>
      </c>
    </row>
    <row r="14" spans="1:11" ht="12.75" customHeight="1">
      <c r="A14" s="16" t="s">
        <v>11</v>
      </c>
      <c r="B14" s="2">
        <v>35759</v>
      </c>
      <c r="C14" s="2">
        <v>41700</v>
      </c>
      <c r="D14" s="2">
        <v>35863</v>
      </c>
      <c r="E14" s="2"/>
      <c r="F14" s="2">
        <v>10594</v>
      </c>
      <c r="G14" s="2">
        <v>14578</v>
      </c>
      <c r="H14" s="2">
        <v>8067</v>
      </c>
      <c r="I14" s="2">
        <v>2628</v>
      </c>
      <c r="J14" s="17">
        <f t="shared" si="0"/>
        <v>35867</v>
      </c>
      <c r="K14" s="17">
        <v>929902</v>
      </c>
    </row>
    <row r="15" spans="1:11" ht="12.75" customHeight="1">
      <c r="A15" s="16" t="s">
        <v>12</v>
      </c>
      <c r="B15" s="2">
        <v>14778</v>
      </c>
      <c r="C15" s="2">
        <v>16169</v>
      </c>
      <c r="D15" s="2">
        <v>22733</v>
      </c>
      <c r="E15" s="2"/>
      <c r="F15" s="2">
        <v>5284</v>
      </c>
      <c r="G15" s="2">
        <v>6104</v>
      </c>
      <c r="H15" s="2">
        <v>7398</v>
      </c>
      <c r="I15" s="2">
        <v>2306</v>
      </c>
      <c r="J15" s="17">
        <f t="shared" si="0"/>
        <v>21092</v>
      </c>
      <c r="K15" s="17">
        <v>716809</v>
      </c>
    </row>
    <row r="16" spans="1:11" ht="12.75" customHeight="1">
      <c r="A16" s="16" t="s">
        <v>13</v>
      </c>
      <c r="B16" s="2">
        <v>215470</v>
      </c>
      <c r="C16" s="2">
        <v>223134</v>
      </c>
      <c r="D16" s="2">
        <v>241461</v>
      </c>
      <c r="E16" s="2"/>
      <c r="F16" s="2">
        <v>112281</v>
      </c>
      <c r="G16" s="2">
        <v>39986</v>
      </c>
      <c r="H16" s="2">
        <v>98089</v>
      </c>
      <c r="I16" s="2">
        <v>25534</v>
      </c>
      <c r="J16" s="17">
        <f t="shared" si="0"/>
        <v>275890</v>
      </c>
      <c r="K16" s="17">
        <v>9075598</v>
      </c>
    </row>
    <row r="17" spans="1:11" ht="12.75" customHeight="1">
      <c r="A17" s="16" t="s">
        <v>14</v>
      </c>
      <c r="B17" s="2">
        <v>137998</v>
      </c>
      <c r="C17" s="2">
        <v>144607</v>
      </c>
      <c r="D17" s="2">
        <v>134406</v>
      </c>
      <c r="E17" s="2"/>
      <c r="F17" s="2">
        <v>34650</v>
      </c>
      <c r="G17" s="2">
        <v>68738</v>
      </c>
      <c r="H17" s="2">
        <v>25804</v>
      </c>
      <c r="I17" s="2">
        <v>14753</v>
      </c>
      <c r="J17" s="17">
        <f t="shared" si="0"/>
        <v>143945</v>
      </c>
      <c r="K17" s="17">
        <v>2622013</v>
      </c>
    </row>
    <row r="18" spans="1:11" ht="12.75" customHeight="1">
      <c r="A18" s="16" t="s">
        <v>15</v>
      </c>
      <c r="B18" s="2">
        <v>87621</v>
      </c>
      <c r="C18" s="2">
        <v>76419</v>
      </c>
      <c r="D18" s="2">
        <v>75584</v>
      </c>
      <c r="E18" s="2"/>
      <c r="F18" s="2">
        <v>31791</v>
      </c>
      <c r="G18" s="2">
        <v>27580</v>
      </c>
      <c r="H18" s="2">
        <v>19727</v>
      </c>
      <c r="I18" s="2">
        <v>4831</v>
      </c>
      <c r="J18" s="17">
        <f t="shared" si="0"/>
        <v>83929</v>
      </c>
      <c r="K18" s="17">
        <v>2758975</v>
      </c>
    </row>
    <row r="19" spans="1:11" ht="12.75" customHeight="1">
      <c r="A19" s="18" t="s">
        <v>16</v>
      </c>
      <c r="B19" s="2">
        <v>5727</v>
      </c>
      <c r="C19" s="2">
        <v>5613</v>
      </c>
      <c r="D19" s="2">
        <v>6666</v>
      </c>
      <c r="E19" s="2"/>
      <c r="F19" s="2">
        <v>1769</v>
      </c>
      <c r="G19" s="2">
        <v>1954</v>
      </c>
      <c r="H19" s="2">
        <v>2517</v>
      </c>
      <c r="I19" s="2">
        <v>553</v>
      </c>
      <c r="J19" s="17">
        <f t="shared" si="0"/>
        <v>6793</v>
      </c>
      <c r="K19" s="17">
        <v>223011</v>
      </c>
    </row>
    <row r="20" spans="1:11" ht="12.75" customHeight="1">
      <c r="A20" s="18" t="s">
        <v>17</v>
      </c>
      <c r="B20" s="2">
        <v>1277024</v>
      </c>
      <c r="C20" s="2">
        <v>1249439</v>
      </c>
      <c r="D20" s="2">
        <v>1124462</v>
      </c>
      <c r="E20" s="2"/>
      <c r="F20" s="2">
        <v>352724</v>
      </c>
      <c r="G20" s="2">
        <v>454512</v>
      </c>
      <c r="H20" s="2">
        <v>159360</v>
      </c>
      <c r="I20" s="2">
        <v>111299</v>
      </c>
      <c r="J20" s="17">
        <f t="shared" si="0"/>
        <v>1077895</v>
      </c>
      <c r="K20" s="17">
        <v>32137713</v>
      </c>
    </row>
    <row r="21" spans="1:11" ht="12.75" customHeight="1">
      <c r="A21" s="18" t="s">
        <v>18</v>
      </c>
      <c r="B21" s="2">
        <v>174496</v>
      </c>
      <c r="C21" s="2">
        <v>162062</v>
      </c>
      <c r="D21" s="2">
        <v>184034</v>
      </c>
      <c r="E21" s="2"/>
      <c r="F21" s="2">
        <v>56215</v>
      </c>
      <c r="G21" s="2">
        <v>46023</v>
      </c>
      <c r="H21" s="2">
        <v>78154</v>
      </c>
      <c r="I21" s="2">
        <v>19447</v>
      </c>
      <c r="J21" s="17">
        <f t="shared" si="0"/>
        <v>199839</v>
      </c>
      <c r="K21" s="17">
        <v>7922747</v>
      </c>
    </row>
    <row r="22" spans="1:11" ht="12.75" customHeight="1">
      <c r="A22" s="18" t="s">
        <v>19</v>
      </c>
      <c r="B22" s="2">
        <v>125932</v>
      </c>
      <c r="C22" s="2">
        <v>143450</v>
      </c>
      <c r="D22" s="2">
        <v>126397</v>
      </c>
      <c r="E22" s="2"/>
      <c r="F22" s="2">
        <v>33772</v>
      </c>
      <c r="G22" s="2">
        <v>50616</v>
      </c>
      <c r="H22" s="2">
        <v>33222</v>
      </c>
      <c r="I22" s="2">
        <v>22508</v>
      </c>
      <c r="J22" s="17">
        <f t="shared" si="0"/>
        <v>140118</v>
      </c>
      <c r="K22" s="17">
        <v>5177740</v>
      </c>
    </row>
    <row r="23" spans="1:11" ht="12.75" customHeight="1">
      <c r="A23" s="18" t="s">
        <v>20</v>
      </c>
      <c r="B23" s="2">
        <v>59408</v>
      </c>
      <c r="C23" s="2">
        <v>59116</v>
      </c>
      <c r="D23" s="2">
        <v>65075</v>
      </c>
      <c r="E23" s="2"/>
      <c r="F23" s="2">
        <v>19789</v>
      </c>
      <c r="G23" s="2">
        <v>19443</v>
      </c>
      <c r="H23" s="2">
        <v>26110</v>
      </c>
      <c r="I23" s="2">
        <v>2948</v>
      </c>
      <c r="J23" s="17">
        <f t="shared" si="0"/>
        <v>68290</v>
      </c>
      <c r="K23" s="17">
        <v>2917701</v>
      </c>
    </row>
    <row r="24" spans="1:11" ht="12.75" customHeight="1">
      <c r="A24" s="18" t="s">
        <v>21</v>
      </c>
      <c r="B24" s="2">
        <v>16303</v>
      </c>
      <c r="C24" s="2">
        <v>18442</v>
      </c>
      <c r="D24" s="2">
        <v>22445</v>
      </c>
      <c r="E24" s="2"/>
      <c r="F24" s="2">
        <v>2937</v>
      </c>
      <c r="G24" s="2">
        <v>1420</v>
      </c>
      <c r="H24" s="2">
        <v>12530</v>
      </c>
      <c r="I24" s="2">
        <v>1588</v>
      </c>
      <c r="J24" s="17">
        <f t="shared" si="0"/>
        <v>18475</v>
      </c>
      <c r="K24" s="17">
        <v>496555</v>
      </c>
    </row>
    <row r="25" spans="1:11" ht="12.75" customHeight="1">
      <c r="A25" s="18" t="s">
        <v>22</v>
      </c>
      <c r="B25" s="2">
        <v>13676</v>
      </c>
      <c r="C25" s="2">
        <v>14285</v>
      </c>
      <c r="D25" s="2">
        <v>15816</v>
      </c>
      <c r="E25" s="2"/>
      <c r="F25" s="2">
        <v>3195</v>
      </c>
      <c r="G25" s="2">
        <v>1994</v>
      </c>
      <c r="H25" s="2">
        <v>9530</v>
      </c>
      <c r="I25" s="2">
        <v>1162</v>
      </c>
      <c r="J25" s="17">
        <f t="shared" si="0"/>
        <v>15881</v>
      </c>
      <c r="K25" s="17">
        <v>686807</v>
      </c>
    </row>
    <row r="26" spans="1:11" ht="12.75" customHeight="1">
      <c r="A26" s="19" t="s">
        <v>23</v>
      </c>
      <c r="B26" s="17">
        <f>SUM(B12:B25)</f>
        <v>2239453</v>
      </c>
      <c r="C26" s="17">
        <f>SUM(C12:C25)</f>
        <v>2241270</v>
      </c>
      <c r="D26" s="17">
        <f>SUM(D12:D25)</f>
        <v>2136885</v>
      </c>
      <c r="E26" s="17"/>
      <c r="F26" s="17">
        <f>SUM(F12:F25)</f>
        <v>692108</v>
      </c>
      <c r="G26" s="17">
        <f>SUM(G12:G25)</f>
        <v>770118</v>
      </c>
      <c r="H26" s="17">
        <f>SUM(H12:H25)</f>
        <v>500402</v>
      </c>
      <c r="I26" s="17">
        <f>SUM(I12:I25)</f>
        <v>217423</v>
      </c>
      <c r="J26" s="17">
        <f>+F26+G26+H26+I26</f>
        <v>2180051</v>
      </c>
      <c r="K26" s="17">
        <f>SUM(K12:K25)</f>
        <v>67455720</v>
      </c>
    </row>
    <row r="27" spans="1:11" ht="12.75" customHeight="1">
      <c r="A27" s="18"/>
      <c r="B27" s="2"/>
      <c r="C27" s="2"/>
      <c r="D27" s="2"/>
      <c r="E27" s="2"/>
      <c r="F27" s="2"/>
      <c r="H27" s="2"/>
      <c r="I27" s="2"/>
      <c r="J27" s="2"/>
      <c r="K27" s="2"/>
    </row>
    <row r="28" spans="1:11" ht="12.75" customHeight="1">
      <c r="A28" s="20" t="s">
        <v>24</v>
      </c>
      <c r="B28" s="2"/>
      <c r="C28" s="2"/>
      <c r="D28" s="2"/>
      <c r="E28" s="2"/>
      <c r="F28" s="2"/>
      <c r="H28" s="2"/>
      <c r="I28" s="2"/>
      <c r="J28" s="2"/>
      <c r="K28" s="2"/>
    </row>
    <row r="29" spans="1:11" ht="12.75" customHeight="1">
      <c r="A29" s="21" t="s">
        <v>25</v>
      </c>
      <c r="B29" s="2">
        <v>327140</v>
      </c>
      <c r="C29" s="2">
        <v>373122</v>
      </c>
      <c r="D29" s="2">
        <v>339009</v>
      </c>
      <c r="E29" s="2"/>
      <c r="F29" s="2">
        <v>83665</v>
      </c>
      <c r="G29" s="2">
        <v>157473</v>
      </c>
      <c r="H29" s="2">
        <v>82188</v>
      </c>
      <c r="I29" s="2">
        <v>37823</v>
      </c>
      <c r="J29" s="17">
        <f aca="true" t="shared" si="1" ref="J29:J40">SUM(F29:I29)</f>
        <v>361149</v>
      </c>
      <c r="K29" s="17">
        <v>4756076</v>
      </c>
    </row>
    <row r="30" spans="1:11" ht="12.75" customHeight="1">
      <c r="A30" s="18" t="s">
        <v>26</v>
      </c>
      <c r="B30" s="2">
        <v>26772</v>
      </c>
      <c r="C30" s="2">
        <v>27414</v>
      </c>
      <c r="D30" s="2">
        <v>39412</v>
      </c>
      <c r="E30" s="2"/>
      <c r="F30" s="2">
        <v>10367</v>
      </c>
      <c r="G30" s="2">
        <v>12412</v>
      </c>
      <c r="H30" s="2">
        <v>9072</v>
      </c>
      <c r="I30" s="2">
        <v>4607</v>
      </c>
      <c r="J30" s="17">
        <f t="shared" si="1"/>
        <v>36458</v>
      </c>
      <c r="K30" s="17">
        <v>509609</v>
      </c>
    </row>
    <row r="31" spans="1:11" ht="12.75" customHeight="1">
      <c r="A31" s="18" t="s">
        <v>27</v>
      </c>
      <c r="B31" s="2">
        <v>738</v>
      </c>
      <c r="C31" s="2">
        <v>1507</v>
      </c>
      <c r="D31" s="2">
        <v>2008</v>
      </c>
      <c r="E31" s="2"/>
      <c r="F31" s="2">
        <v>269</v>
      </c>
      <c r="G31" s="2">
        <v>355</v>
      </c>
      <c r="H31" s="2">
        <v>669</v>
      </c>
      <c r="I31" s="2">
        <v>276</v>
      </c>
      <c r="J31" s="17">
        <f t="shared" si="1"/>
        <v>1569</v>
      </c>
      <c r="K31" s="17">
        <v>112728</v>
      </c>
    </row>
    <row r="32" spans="1:11" ht="12.75" customHeight="1">
      <c r="A32" s="18" t="s">
        <v>28</v>
      </c>
      <c r="B32" s="2">
        <v>38056</v>
      </c>
      <c r="C32" s="2">
        <v>41704</v>
      </c>
      <c r="D32" s="2">
        <v>32325</v>
      </c>
      <c r="E32" s="2"/>
      <c r="F32" s="2">
        <v>6919</v>
      </c>
      <c r="G32" s="2">
        <v>22145</v>
      </c>
      <c r="H32" s="2">
        <v>7064</v>
      </c>
      <c r="I32" s="2">
        <v>1372</v>
      </c>
      <c r="J32" s="17">
        <f t="shared" si="1"/>
        <v>37500</v>
      </c>
      <c r="K32" s="17">
        <v>1332446</v>
      </c>
    </row>
    <row r="33" spans="1:11" ht="12.75" customHeight="1">
      <c r="A33" s="18" t="s">
        <v>29</v>
      </c>
      <c r="B33" s="2">
        <v>11590</v>
      </c>
      <c r="C33" s="2">
        <v>16874</v>
      </c>
      <c r="D33" s="2">
        <v>11949</v>
      </c>
      <c r="E33" s="2"/>
      <c r="F33" s="2">
        <v>2854</v>
      </c>
      <c r="G33" s="2">
        <v>6345</v>
      </c>
      <c r="H33" s="2">
        <v>1908</v>
      </c>
      <c r="I33" s="2">
        <v>810</v>
      </c>
      <c r="J33" s="17">
        <f t="shared" si="1"/>
        <v>11917</v>
      </c>
      <c r="K33" s="17">
        <v>709878</v>
      </c>
    </row>
    <row r="34" spans="1:11" ht="12.75" customHeight="1">
      <c r="A34" s="18" t="s">
        <v>30</v>
      </c>
      <c r="B34" s="2">
        <v>2452</v>
      </c>
      <c r="C34" s="2">
        <v>2937</v>
      </c>
      <c r="D34" s="2">
        <v>4566</v>
      </c>
      <c r="E34" s="2"/>
      <c r="F34" s="2">
        <v>219</v>
      </c>
      <c r="G34" s="2">
        <v>2739</v>
      </c>
      <c r="H34" s="2">
        <v>630</v>
      </c>
      <c r="I34" s="2">
        <v>13</v>
      </c>
      <c r="J34" s="17">
        <f t="shared" si="1"/>
        <v>3601</v>
      </c>
      <c r="K34" s="17">
        <v>181503</v>
      </c>
    </row>
    <row r="35" spans="1:11" ht="12.75" customHeight="1">
      <c r="A35" s="18" t="s">
        <v>31</v>
      </c>
      <c r="B35" s="2">
        <v>16479</v>
      </c>
      <c r="C35" s="2">
        <v>17466</v>
      </c>
      <c r="D35" s="2">
        <v>16452</v>
      </c>
      <c r="E35" s="2"/>
      <c r="F35" s="2">
        <v>5476</v>
      </c>
      <c r="G35" s="2">
        <v>11022</v>
      </c>
      <c r="H35" s="2">
        <v>4730</v>
      </c>
      <c r="I35" s="2">
        <v>734</v>
      </c>
      <c r="J35" s="17">
        <f t="shared" si="1"/>
        <v>21962</v>
      </c>
      <c r="K35" s="17">
        <v>574092</v>
      </c>
    </row>
    <row r="36" spans="1:11" ht="12.75" customHeight="1">
      <c r="A36" s="18" t="s">
        <v>32</v>
      </c>
      <c r="B36" s="2">
        <v>8577</v>
      </c>
      <c r="C36" s="2">
        <v>9374</v>
      </c>
      <c r="D36" s="2">
        <v>8270</v>
      </c>
      <c r="E36" s="2"/>
      <c r="F36" s="2">
        <v>1344</v>
      </c>
      <c r="G36" s="2">
        <v>2048</v>
      </c>
      <c r="H36" s="2">
        <v>4865</v>
      </c>
      <c r="I36" s="2">
        <v>278</v>
      </c>
      <c r="J36" s="17">
        <f t="shared" si="1"/>
        <v>8535</v>
      </c>
      <c r="K36" s="17">
        <v>466970</v>
      </c>
    </row>
    <row r="37" spans="1:11" ht="12.75" customHeight="1">
      <c r="A37" s="18" t="s">
        <v>33</v>
      </c>
      <c r="B37" s="2">
        <v>13618</v>
      </c>
      <c r="C37" s="2">
        <v>10360</v>
      </c>
      <c r="D37" s="2">
        <v>11683</v>
      </c>
      <c r="E37" s="2"/>
      <c r="F37" s="2">
        <v>2892</v>
      </c>
      <c r="G37" s="2">
        <v>4822</v>
      </c>
      <c r="H37" s="2">
        <v>2518</v>
      </c>
      <c r="I37" s="2">
        <v>561</v>
      </c>
      <c r="J37" s="17">
        <f t="shared" si="1"/>
        <v>10793</v>
      </c>
      <c r="K37" s="17">
        <v>333759</v>
      </c>
    </row>
    <row r="38" spans="1:11" ht="12.75" customHeight="1">
      <c r="A38" s="18" t="s">
        <v>34</v>
      </c>
      <c r="B38" s="2">
        <v>46929</v>
      </c>
      <c r="C38" s="2">
        <v>38451</v>
      </c>
      <c r="D38" s="2">
        <v>39712</v>
      </c>
      <c r="E38" s="2"/>
      <c r="F38" s="2">
        <v>14792</v>
      </c>
      <c r="G38" s="2">
        <v>19719</v>
      </c>
      <c r="H38" s="2">
        <v>13379</v>
      </c>
      <c r="I38" s="2">
        <v>1156</v>
      </c>
      <c r="J38" s="17">
        <f t="shared" si="1"/>
        <v>49046</v>
      </c>
      <c r="K38" s="17">
        <v>252669</v>
      </c>
    </row>
    <row r="39" spans="1:11" ht="12.75" customHeight="1">
      <c r="A39" s="18" t="s">
        <v>35</v>
      </c>
      <c r="B39" s="2">
        <v>5626</v>
      </c>
      <c r="C39" s="2">
        <v>8047</v>
      </c>
      <c r="D39" s="2">
        <v>13664</v>
      </c>
      <c r="E39" s="2"/>
      <c r="F39" s="2">
        <v>4929</v>
      </c>
      <c r="G39" s="2">
        <v>1018</v>
      </c>
      <c r="H39" s="2">
        <v>2807</v>
      </c>
      <c r="I39" s="2">
        <v>332</v>
      </c>
      <c r="J39" s="17">
        <f t="shared" si="1"/>
        <v>9086</v>
      </c>
      <c r="K39" s="17">
        <v>1225836</v>
      </c>
    </row>
    <row r="40" spans="1:11" ht="12.75" customHeight="1">
      <c r="A40" s="18" t="s">
        <v>36</v>
      </c>
      <c r="B40" s="2">
        <v>69936</v>
      </c>
      <c r="C40" s="2">
        <v>66146</v>
      </c>
      <c r="D40" s="2">
        <v>64578</v>
      </c>
      <c r="E40" s="2"/>
      <c r="F40" s="2">
        <v>13072</v>
      </c>
      <c r="G40" s="2">
        <v>19502</v>
      </c>
      <c r="H40" s="2">
        <v>44618</v>
      </c>
      <c r="I40" s="2">
        <v>4756</v>
      </c>
      <c r="J40" s="17">
        <f t="shared" si="1"/>
        <v>81948</v>
      </c>
      <c r="K40" s="17">
        <v>2339327</v>
      </c>
    </row>
    <row r="41" spans="1:11" ht="12.75" customHeight="1">
      <c r="A41" s="19" t="s">
        <v>23</v>
      </c>
      <c r="B41" s="17">
        <f>SUM(B29:B40)</f>
        <v>567913</v>
      </c>
      <c r="C41" s="17">
        <f>SUM(C29:C40)</f>
        <v>613402</v>
      </c>
      <c r="D41" s="17">
        <f>SUM(D29:D40)</f>
        <v>583628</v>
      </c>
      <c r="E41" s="17"/>
      <c r="F41" s="17">
        <f>SUM(F29:F40)</f>
        <v>146798</v>
      </c>
      <c r="G41" s="17">
        <f>SUM(G29:G40)</f>
        <v>259600</v>
      </c>
      <c r="H41" s="17">
        <f>SUM(H29:H40)</f>
        <v>174448</v>
      </c>
      <c r="I41" s="17">
        <f>SUM(I29:I40)</f>
        <v>52718</v>
      </c>
      <c r="J41" s="17">
        <f>+F41+G41+H41+I41</f>
        <v>633564</v>
      </c>
      <c r="K41" s="17">
        <f>SUM(K29:K40)</f>
        <v>12794893</v>
      </c>
    </row>
    <row r="42" spans="1:11" ht="12.75" customHeight="1">
      <c r="A42" s="18"/>
      <c r="B42" s="2"/>
      <c r="C42" s="2"/>
      <c r="D42" s="2"/>
      <c r="E42" s="2"/>
      <c r="F42" s="2"/>
      <c r="H42" s="2"/>
      <c r="I42" s="2"/>
      <c r="J42" s="2"/>
      <c r="K42" s="2"/>
    </row>
    <row r="43" spans="1:11" ht="12.75" customHeight="1">
      <c r="A43" s="20" t="s">
        <v>37</v>
      </c>
      <c r="B43" s="2"/>
      <c r="C43" s="2"/>
      <c r="D43" s="2"/>
      <c r="E43" s="2"/>
      <c r="F43" s="2"/>
      <c r="H43" s="2"/>
      <c r="I43" s="2"/>
      <c r="J43" s="2"/>
      <c r="K43" s="2"/>
    </row>
    <row r="44" spans="1:11" ht="12.75" customHeight="1">
      <c r="A44" s="18" t="s">
        <v>38</v>
      </c>
      <c r="B44" s="2">
        <v>197405</v>
      </c>
      <c r="C44" s="2">
        <v>222727</v>
      </c>
      <c r="D44" s="2">
        <v>255139</v>
      </c>
      <c r="E44" s="2"/>
      <c r="F44" s="2">
        <v>25931</v>
      </c>
      <c r="G44" s="2">
        <v>19683</v>
      </c>
      <c r="H44" s="2">
        <v>152298</v>
      </c>
      <c r="I44" s="2">
        <v>75596</v>
      </c>
      <c r="J44" s="17">
        <f aca="true" t="shared" si="2" ref="J44:J49">SUM(F44:I44)</f>
        <v>273508</v>
      </c>
      <c r="K44" s="17">
        <v>8003405</v>
      </c>
    </row>
    <row r="45" spans="1:11" ht="12.75" customHeight="1">
      <c r="A45" s="18" t="s">
        <v>39</v>
      </c>
      <c r="B45" s="2">
        <v>22763</v>
      </c>
      <c r="C45" s="2">
        <v>25092</v>
      </c>
      <c r="D45" s="2">
        <v>26622</v>
      </c>
      <c r="E45" s="2"/>
      <c r="F45" s="2">
        <v>5252</v>
      </c>
      <c r="G45" s="2">
        <v>3622</v>
      </c>
      <c r="H45" s="2">
        <v>16617</v>
      </c>
      <c r="I45" s="2">
        <v>8679</v>
      </c>
      <c r="J45" s="17">
        <f t="shared" si="2"/>
        <v>34170</v>
      </c>
      <c r="K45" s="17">
        <v>861939</v>
      </c>
    </row>
    <row r="46" spans="1:11" ht="12.75" customHeight="1">
      <c r="A46" s="18" t="s">
        <v>40</v>
      </c>
      <c r="B46" s="2">
        <v>81352</v>
      </c>
      <c r="C46" s="2">
        <v>61529</v>
      </c>
      <c r="D46" s="2">
        <v>66638</v>
      </c>
      <c r="E46" s="2"/>
      <c r="F46" s="2">
        <v>9712</v>
      </c>
      <c r="G46" s="2">
        <v>9248</v>
      </c>
      <c r="H46" s="2">
        <v>46722</v>
      </c>
      <c r="I46" s="2">
        <v>5722</v>
      </c>
      <c r="J46" s="17">
        <f t="shared" si="2"/>
        <v>71404</v>
      </c>
      <c r="K46" s="17">
        <v>2479483</v>
      </c>
    </row>
    <row r="47" spans="1:11" ht="12.75" customHeight="1">
      <c r="A47" s="18" t="s">
        <v>41</v>
      </c>
      <c r="B47" s="2">
        <v>9515</v>
      </c>
      <c r="C47" s="2">
        <v>25189</v>
      </c>
      <c r="D47" s="2">
        <v>33421</v>
      </c>
      <c r="E47" s="2"/>
      <c r="F47" s="2">
        <v>3255</v>
      </c>
      <c r="G47" s="2">
        <v>3111</v>
      </c>
      <c r="H47" s="2">
        <v>19894</v>
      </c>
      <c r="I47" s="2">
        <v>12560</v>
      </c>
      <c r="J47" s="17">
        <f t="shared" si="2"/>
        <v>38820</v>
      </c>
      <c r="K47" s="17">
        <v>824126</v>
      </c>
    </row>
    <row r="48" spans="1:11" ht="12.75" customHeight="1">
      <c r="A48" s="18" t="s">
        <v>42</v>
      </c>
      <c r="B48" s="2">
        <v>20657</v>
      </c>
      <c r="C48" s="2">
        <v>24679</v>
      </c>
      <c r="D48" s="2">
        <v>21694</v>
      </c>
      <c r="E48" s="2"/>
      <c r="F48" s="2">
        <v>3998</v>
      </c>
      <c r="G48" s="2">
        <v>2081</v>
      </c>
      <c r="H48" s="2">
        <v>17612</v>
      </c>
      <c r="I48" s="2">
        <v>2008</v>
      </c>
      <c r="J48" s="17">
        <f t="shared" si="2"/>
        <v>25699</v>
      </c>
      <c r="K48" s="17">
        <v>3057709</v>
      </c>
    </row>
    <row r="49" spans="1:11" ht="12.75" customHeight="1">
      <c r="A49" s="18" t="s">
        <v>43</v>
      </c>
      <c r="B49" s="2">
        <f>+B50-B44-B45-B46-B47-B48</f>
        <v>115659</v>
      </c>
      <c r="C49" s="2">
        <f>+C50-C44-C45-C46-C47-C48</f>
        <v>108901</v>
      </c>
      <c r="D49" s="2">
        <f>+D50-D44-D45-D46-D47-D48</f>
        <v>122546</v>
      </c>
      <c r="E49" s="2"/>
      <c r="F49" s="2">
        <f>+F50-F44-F45-F46-F47-F48</f>
        <v>30976</v>
      </c>
      <c r="G49" s="2">
        <f>+G50-G44-G45-G46-G47-G48</f>
        <v>18091</v>
      </c>
      <c r="H49" s="2">
        <v>79117</v>
      </c>
      <c r="I49" s="2">
        <f>+I50-I44-I45-I46-I47-I48</f>
        <v>11592</v>
      </c>
      <c r="J49" s="17">
        <f t="shared" si="2"/>
        <v>139776</v>
      </c>
      <c r="K49" s="17">
        <f>+K50-(K44+K45+K46+K47+K48)</f>
        <v>4845079</v>
      </c>
    </row>
    <row r="50" spans="1:11" ht="12.75" customHeight="1">
      <c r="A50" s="19" t="s">
        <v>23</v>
      </c>
      <c r="B50" s="17">
        <v>447351</v>
      </c>
      <c r="C50" s="17">
        <v>468117</v>
      </c>
      <c r="D50" s="17">
        <v>526060</v>
      </c>
      <c r="E50" s="17"/>
      <c r="F50" s="17">
        <f>+F52-F26-F41</f>
        <v>79124</v>
      </c>
      <c r="G50" s="17">
        <v>55836</v>
      </c>
      <c r="H50" s="17">
        <f>SUM(H44:H49)</f>
        <v>332260</v>
      </c>
      <c r="I50" s="17">
        <f>+I52-I41-I26</f>
        <v>116157</v>
      </c>
      <c r="J50" s="17">
        <f>+F50+G50+H50+I50</f>
        <v>583377</v>
      </c>
      <c r="K50" s="17">
        <v>20071741</v>
      </c>
    </row>
    <row r="51" spans="1:11" ht="12.75" customHeight="1">
      <c r="A51" s="18"/>
      <c r="B51" s="2"/>
      <c r="C51" s="2"/>
      <c r="D51" s="2"/>
      <c r="E51" s="2"/>
      <c r="F51" s="2"/>
      <c r="H51" s="2"/>
      <c r="I51" s="2"/>
      <c r="J51" s="2"/>
      <c r="K51" s="2"/>
    </row>
    <row r="52" spans="1:11" s="22" customFormat="1" ht="12.75" customHeight="1">
      <c r="A52" s="19" t="s">
        <v>44</v>
      </c>
      <c r="B52" s="17">
        <v>3254717</v>
      </c>
      <c r="C52" s="17">
        <v>3322789</v>
      </c>
      <c r="D52" s="17">
        <f>+D26+D41+D50</f>
        <v>3246573</v>
      </c>
      <c r="E52" s="17"/>
      <c r="F52" s="17">
        <v>918030</v>
      </c>
      <c r="G52" s="17">
        <v>1085554</v>
      </c>
      <c r="H52" s="17">
        <f>+H26+H41+H50</f>
        <v>1007110</v>
      </c>
      <c r="I52" s="17">
        <v>386298</v>
      </c>
      <c r="J52" s="17">
        <f>+F52+G52+H52+I52</f>
        <v>3396992</v>
      </c>
      <c r="K52" s="17">
        <f>+K50+K41+K26</f>
        <v>100322354</v>
      </c>
    </row>
    <row r="53" spans="1:11" ht="12.75" customHeight="1">
      <c r="A53" s="18"/>
      <c r="B53" s="2"/>
      <c r="C53" s="2"/>
      <c r="D53" s="2"/>
      <c r="E53" s="2"/>
      <c r="F53" s="2"/>
      <c r="H53" s="2"/>
      <c r="I53" s="2"/>
      <c r="J53" s="2"/>
      <c r="K53" s="2"/>
    </row>
    <row r="54" spans="1:11" ht="12.75" customHeight="1">
      <c r="A54" s="23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2.75" customHeight="1">
      <c r="A55" s="24" t="s">
        <v>45</v>
      </c>
      <c r="B55" s="2"/>
      <c r="C55" s="2"/>
      <c r="D55" s="2"/>
      <c r="E55" s="2"/>
      <c r="F55" s="2"/>
      <c r="H55" s="2"/>
      <c r="I55" s="2"/>
      <c r="J55" s="2"/>
      <c r="K55" s="2"/>
    </row>
  </sheetData>
  <printOptions/>
  <pageMargins left="0.3937007874015748" right="0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Claudia Sirito</cp:lastModifiedBy>
  <dcterms:created xsi:type="dcterms:W3CDTF">2002-11-25T14:17:52Z</dcterms:created>
  <dcterms:modified xsi:type="dcterms:W3CDTF">2002-12-13T10:01:25Z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1902373733</vt:i4>
  </property>
  <property fmtid="{D5CDD505-2E9C-101B-9397-08002B2CF9AE}" pid="4" name="_EmailSubje">
    <vt:lpwstr/>
  </property>
  <property fmtid="{D5CDD505-2E9C-101B-9397-08002B2CF9AE}" pid="5" name="_AuthorEma">
    <vt:lpwstr>claudia.sirito@ge.camcom.it</vt:lpwstr>
  </property>
  <property fmtid="{D5CDD505-2E9C-101B-9397-08002B2CF9AE}" pid="6" name="_AuthorEmailDisplayNa">
    <vt:lpwstr>Sirito Claudia</vt:lpwstr>
  </property>
</Properties>
</file>