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42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<sst xmlns="http://schemas.openxmlformats.org/spreadsheetml/2006/main" count="42" uniqueCount="42">
  <si>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SETTORE DI ATTIVITA'</t>
  </si>
  <si>
    <t>Registrate</t>
  </si>
  <si>
    <t>Attive</t>
  </si>
  <si>
    <t>Iscritte</t>
  </si>
  <si>
    <t>Cessate</t>
  </si>
  <si>
    <t>Agricoltura, caccia e pesca</t>
  </si>
  <si>
    <t>Estrazione di minerali</t>
  </si>
  <si>
    <t>Industrie alimentari e del tabacco</t>
  </si>
  <si>
    <t>Industrie tessili e abbigliamento</t>
  </si>
  <si>
    <t>Industrie conciarie</t>
  </si>
  <si>
    <t>Industria del legno</t>
  </si>
  <si>
    <t>Produzione di carta, editoria e stampa</t>
  </si>
  <si>
    <t>Fabbricaz. coke, raffinerie, combust.nucl.</t>
  </si>
  <si>
    <t>Prodotti chimici e fibre sintetiche</t>
  </si>
  <si>
    <t>Gomma e materie plastiche</t>
  </si>
  <si>
    <t>Lavoraz. minerali non metalliferi</t>
  </si>
  <si>
    <t>Produzione di metalli e loro leghe</t>
  </si>
  <si>
    <t>Fabbricaz.prodotti metallo, escl. macchine</t>
  </si>
  <si>
    <t xml:space="preserve">Fabbricazione macchine </t>
  </si>
  <si>
    <t>Fabbricaz. macchine per ufficio, elaboratori</t>
  </si>
  <si>
    <t>Fabbricaz.macchine e apparati elettr.</t>
  </si>
  <si>
    <t>Fabbricaz. appar. radiotel. e per comunic.</t>
  </si>
  <si>
    <t>Fabbricazione appar. medicali</t>
  </si>
  <si>
    <t>Fabbricazione autoveicoli</t>
  </si>
  <si>
    <t>Fabbricazione di altri mezzi di trasporto</t>
  </si>
  <si>
    <t>Fabbricazione mobili</t>
  </si>
  <si>
    <t>Recupero e riciclaggio</t>
  </si>
  <si>
    <t>Energia elettrica, gas e acqua</t>
  </si>
  <si>
    <t>Costruzioni</t>
  </si>
  <si>
    <t>Commercio</t>
  </si>
  <si>
    <t>Alberghi e ristoranti</t>
  </si>
  <si>
    <t>Trasporti</t>
  </si>
  <si>
    <t>Intermediazione monetaria e finanziaria</t>
  </si>
  <si>
    <t>Attività immob., noleggio, informatica, ricerca</t>
  </si>
  <si>
    <t>Istruzione</t>
  </si>
  <si>
    <t>Sanità e altri servizi sociali</t>
  </si>
  <si>
    <t>Altri servizi</t>
  </si>
  <si>
    <t>Imprese non classificate</t>
  </si>
  <si>
    <t>Totale</t>
  </si>
  <si>
    <r>
      <t>Fonte:</t>
    </r>
    <r>
      <rPr>
        <sz val="7"/>
        <rFont val="Arial"/>
        <family val="2"/>
      </rPr>
      <t xml:space="preserve"> Infocamere</t>
    </r>
  </si>
  <si>
    <t>Tavola 11.3</t>
  </si>
  <si>
    <t>Movimento anagrafico delle imprese artigiane per settore di attività - Anni 2001 e 2002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</si>
</sst>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15" applyNumberFormat="1" applyFont="1" applyAlignment="1">
      <alignment horizontal="right"/>
    </xf>
    <xf numFmtId="3" fontId="4" fillId="0" borderId="0" xfId="15" applyNumberFormat="1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A2" sqref="A2"/>
    </sheetView>
  </sheetViews>
  <sheetFormatPr defaultColWidth="9.140625" defaultRowHeight="12.75"/>
  <cols>
    <col min="1" max="1" width="40.00390625" style="0" customWidth="1"/>
    <col min="6" max="6" width="3.140625" style="0" customWidth="1"/>
  </cols>
  <sheetData>
    <row r="1" spans="1:10" ht="18.75" customHeight="1">
      <c r="A1" s="5" t="s">
        <v>40</v>
      </c>
      <c r="B1" s="5" t="s">
        <v>41</v>
      </c>
      <c r="D1" s="1"/>
      <c r="E1" s="1"/>
      <c r="F1" s="1"/>
      <c r="G1" s="1"/>
      <c r="H1" s="1"/>
      <c r="I1" s="1"/>
      <c r="J1" s="1"/>
    </row>
    <row r="2" spans="1:10" ht="12.75">
      <c r="A2" s="1"/>
      <c r="B2" s="2"/>
      <c r="D2" s="1"/>
      <c r="E2" s="1"/>
      <c r="F2" s="1"/>
      <c r="G2" s="1"/>
      <c r="H2" s="1"/>
      <c r="I2" s="1"/>
      <c r="J2" s="1"/>
    </row>
    <row r="3" spans="1:10" ht="18.75" customHeight="1">
      <c r="A3" s="16" t="s">
        <v>0</v>
      </c>
      <c r="B3" s="18">
        <v>2001</v>
      </c>
      <c r="C3" s="18"/>
      <c r="D3" s="18"/>
      <c r="E3" s="18"/>
      <c r="F3" s="14"/>
      <c r="G3" s="18">
        <v>2002</v>
      </c>
      <c r="H3" s="18"/>
      <c r="I3" s="18"/>
      <c r="J3" s="18"/>
    </row>
    <row r="4" spans="1:10" ht="18.75" customHeight="1">
      <c r="A4" s="17"/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tr">
        <f>+B4</f>
        <v>Registrate</v>
      </c>
      <c r="H4" s="15" t="str">
        <f>+C4</f>
        <v>Attive</v>
      </c>
      <c r="I4" s="15" t="str">
        <f>+D4</f>
        <v>Iscritte</v>
      </c>
      <c r="J4" s="15" t="str">
        <f>+E4</f>
        <v>Cessate</v>
      </c>
    </row>
    <row r="5" spans="1:10" ht="18.7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8.75" customHeight="1">
      <c r="A6" s="7" t="s">
        <v>5</v>
      </c>
      <c r="B6" s="8">
        <v>588</v>
      </c>
      <c r="C6" s="8">
        <v>584</v>
      </c>
      <c r="D6" s="8">
        <v>75</v>
      </c>
      <c r="E6" s="8">
        <v>43</v>
      </c>
      <c r="F6" s="8"/>
      <c r="G6" s="8">
        <f>364+87+164</f>
        <v>615</v>
      </c>
      <c r="H6" s="8">
        <f>448+162</f>
        <v>610</v>
      </c>
      <c r="I6" s="8">
        <f>49+7+9</f>
        <v>65</v>
      </c>
      <c r="J6" s="8">
        <f>27+3+10</f>
        <v>40</v>
      </c>
    </row>
    <row r="7" spans="1:10" ht="18.75" customHeight="1">
      <c r="A7" s="7" t="s">
        <v>6</v>
      </c>
      <c r="B7" s="8">
        <v>31</v>
      </c>
      <c r="C7" s="8">
        <v>31</v>
      </c>
      <c r="D7" s="8">
        <v>0</v>
      </c>
      <c r="E7" s="8">
        <v>0</v>
      </c>
      <c r="F7" s="8"/>
      <c r="G7" s="8">
        <v>29</v>
      </c>
      <c r="H7" s="8">
        <v>29</v>
      </c>
      <c r="I7" s="8">
        <v>0</v>
      </c>
      <c r="J7" s="8">
        <v>2</v>
      </c>
    </row>
    <row r="8" spans="1:10" ht="18.75" customHeight="1">
      <c r="A8" s="7" t="s">
        <v>7</v>
      </c>
      <c r="B8" s="8">
        <v>2589</v>
      </c>
      <c r="C8" s="8">
        <v>2552</v>
      </c>
      <c r="D8" s="8">
        <v>244</v>
      </c>
      <c r="E8" s="8">
        <v>187</v>
      </c>
      <c r="F8" s="8"/>
      <c r="G8" s="8">
        <v>2628</v>
      </c>
      <c r="H8" s="8">
        <v>2588</v>
      </c>
      <c r="I8" s="8">
        <v>255</v>
      </c>
      <c r="J8" s="8">
        <v>193</v>
      </c>
    </row>
    <row r="9" spans="1:10" ht="18.75" customHeight="1">
      <c r="A9" s="7" t="s">
        <v>8</v>
      </c>
      <c r="B9" s="8">
        <v>846</v>
      </c>
      <c r="C9" s="8">
        <v>826</v>
      </c>
      <c r="D9" s="8">
        <v>55</v>
      </c>
      <c r="E9" s="8">
        <v>98</v>
      </c>
      <c r="F9" s="8"/>
      <c r="G9" s="8">
        <f>238+580</f>
        <v>818</v>
      </c>
      <c r="H9" s="8">
        <f>232+566</f>
        <v>798</v>
      </c>
      <c r="I9" s="8">
        <f>17+43</f>
        <v>60</v>
      </c>
      <c r="J9" s="8">
        <f>26+60</f>
        <v>86</v>
      </c>
    </row>
    <row r="10" spans="1:10" ht="18.75" customHeight="1">
      <c r="A10" s="7" t="s">
        <v>9</v>
      </c>
      <c r="B10" s="8">
        <v>115</v>
      </c>
      <c r="C10" s="8">
        <v>111</v>
      </c>
      <c r="D10" s="8">
        <v>6</v>
      </c>
      <c r="E10" s="8">
        <v>22</v>
      </c>
      <c r="F10" s="8"/>
      <c r="G10" s="8">
        <v>107</v>
      </c>
      <c r="H10" s="8">
        <v>103</v>
      </c>
      <c r="I10" s="8">
        <v>2</v>
      </c>
      <c r="J10" s="8">
        <v>8</v>
      </c>
    </row>
    <row r="11" spans="1:10" ht="18.75" customHeight="1">
      <c r="A11" s="7" t="s">
        <v>10</v>
      </c>
      <c r="B11" s="8">
        <v>1114</v>
      </c>
      <c r="C11" s="8">
        <v>1105</v>
      </c>
      <c r="D11" s="8">
        <v>49</v>
      </c>
      <c r="E11" s="8">
        <v>82</v>
      </c>
      <c r="F11" s="8"/>
      <c r="G11" s="8">
        <v>1098</v>
      </c>
      <c r="H11" s="8">
        <v>1089</v>
      </c>
      <c r="I11" s="8">
        <v>68</v>
      </c>
      <c r="J11" s="8">
        <v>83</v>
      </c>
    </row>
    <row r="12" spans="1:10" ht="18.75" customHeight="1">
      <c r="A12" s="7" t="s">
        <v>11</v>
      </c>
      <c r="B12" s="8">
        <v>523</v>
      </c>
      <c r="C12" s="8">
        <v>512</v>
      </c>
      <c r="D12" s="8">
        <v>35</v>
      </c>
      <c r="E12" s="8">
        <v>48</v>
      </c>
      <c r="F12" s="8"/>
      <c r="G12" s="8">
        <f>47+484</f>
        <v>531</v>
      </c>
      <c r="H12" s="8">
        <f>45+476</f>
        <v>521</v>
      </c>
      <c r="I12" s="8">
        <f>3+27</f>
        <v>30</v>
      </c>
      <c r="J12" s="8">
        <f>3+21</f>
        <v>24</v>
      </c>
    </row>
    <row r="13" spans="1:10" ht="18.75" customHeight="1">
      <c r="A13" s="7" t="s">
        <v>12</v>
      </c>
      <c r="B13" s="8">
        <v>1</v>
      </c>
      <c r="C13" s="8">
        <v>1</v>
      </c>
      <c r="D13" s="8">
        <v>0</v>
      </c>
      <c r="E13" s="8">
        <v>0</v>
      </c>
      <c r="F13" s="8"/>
      <c r="G13" s="8">
        <v>0</v>
      </c>
      <c r="H13" s="8">
        <v>0</v>
      </c>
      <c r="I13" s="8">
        <v>0</v>
      </c>
      <c r="J13" s="8">
        <v>1</v>
      </c>
    </row>
    <row r="14" spans="1:10" ht="18.75" customHeight="1">
      <c r="A14" s="7" t="s">
        <v>13</v>
      </c>
      <c r="B14" s="8">
        <v>91</v>
      </c>
      <c r="C14" s="8">
        <v>85</v>
      </c>
      <c r="D14" s="8">
        <v>3</v>
      </c>
      <c r="E14" s="8">
        <v>5</v>
      </c>
      <c r="F14" s="8"/>
      <c r="G14" s="8">
        <v>88</v>
      </c>
      <c r="H14" s="8">
        <v>82</v>
      </c>
      <c r="I14" s="8">
        <v>2</v>
      </c>
      <c r="J14" s="8">
        <v>5</v>
      </c>
    </row>
    <row r="15" spans="1:10" ht="18.75" customHeight="1">
      <c r="A15" s="7" t="s">
        <v>14</v>
      </c>
      <c r="B15" s="8">
        <v>111</v>
      </c>
      <c r="C15" s="8">
        <v>106</v>
      </c>
      <c r="D15" s="8">
        <v>5</v>
      </c>
      <c r="E15" s="8">
        <v>8</v>
      </c>
      <c r="F15" s="8"/>
      <c r="G15" s="8">
        <v>113</v>
      </c>
      <c r="H15" s="8">
        <v>108</v>
      </c>
      <c r="I15" s="8">
        <v>10</v>
      </c>
      <c r="J15" s="8">
        <v>6</v>
      </c>
    </row>
    <row r="16" spans="1:10" ht="18.75" customHeight="1">
      <c r="A16" s="7" t="s">
        <v>15</v>
      </c>
      <c r="B16" s="8">
        <v>451</v>
      </c>
      <c r="C16" s="8">
        <v>446</v>
      </c>
      <c r="D16" s="8">
        <v>23</v>
      </c>
      <c r="E16" s="8">
        <v>29</v>
      </c>
      <c r="F16" s="8"/>
      <c r="G16" s="8">
        <v>463</v>
      </c>
      <c r="H16" s="8">
        <v>456</v>
      </c>
      <c r="I16" s="8">
        <v>33</v>
      </c>
      <c r="J16" s="8">
        <v>21</v>
      </c>
    </row>
    <row r="17" spans="1:10" ht="18.75" customHeight="1">
      <c r="A17" s="7" t="s">
        <v>16</v>
      </c>
      <c r="B17" s="8">
        <v>30</v>
      </c>
      <c r="C17" s="8">
        <v>30</v>
      </c>
      <c r="D17" s="8">
        <v>2</v>
      </c>
      <c r="E17" s="8">
        <v>1</v>
      </c>
      <c r="F17" s="8"/>
      <c r="G17" s="8">
        <v>28</v>
      </c>
      <c r="H17" s="8">
        <v>28</v>
      </c>
      <c r="I17" s="8">
        <v>0</v>
      </c>
      <c r="J17" s="8">
        <v>1</v>
      </c>
    </row>
    <row r="18" spans="1:10" ht="18.75" customHeight="1">
      <c r="A18" s="7" t="s">
        <v>17</v>
      </c>
      <c r="B18" s="8">
        <v>1688</v>
      </c>
      <c r="C18" s="8">
        <v>1660</v>
      </c>
      <c r="D18" s="8">
        <v>112</v>
      </c>
      <c r="E18" s="8">
        <v>106</v>
      </c>
      <c r="F18" s="8"/>
      <c r="G18" s="8">
        <v>1679</v>
      </c>
      <c r="H18" s="8">
        <v>1651</v>
      </c>
      <c r="I18" s="8">
        <v>109</v>
      </c>
      <c r="J18" s="8">
        <v>125</v>
      </c>
    </row>
    <row r="19" spans="1:10" ht="18.75" customHeight="1">
      <c r="A19" s="7" t="s">
        <v>18</v>
      </c>
      <c r="B19" s="8">
        <v>612</v>
      </c>
      <c r="C19" s="8">
        <v>606</v>
      </c>
      <c r="D19" s="8">
        <v>47</v>
      </c>
      <c r="E19" s="8">
        <v>42</v>
      </c>
      <c r="F19" s="10"/>
      <c r="G19" s="8">
        <v>604</v>
      </c>
      <c r="H19" s="8">
        <v>598</v>
      </c>
      <c r="I19" s="8">
        <v>40</v>
      </c>
      <c r="J19" s="8">
        <v>49</v>
      </c>
    </row>
    <row r="20" spans="1:10" ht="18.75" customHeight="1">
      <c r="A20" s="7" t="s">
        <v>19</v>
      </c>
      <c r="B20" s="8">
        <v>33</v>
      </c>
      <c r="C20" s="8">
        <v>32</v>
      </c>
      <c r="D20" s="8">
        <v>9</v>
      </c>
      <c r="E20" s="8">
        <v>4</v>
      </c>
      <c r="F20" s="10"/>
      <c r="G20" s="8">
        <v>33</v>
      </c>
      <c r="H20" s="8">
        <v>32</v>
      </c>
      <c r="I20" s="8">
        <v>6</v>
      </c>
      <c r="J20" s="8">
        <v>4</v>
      </c>
    </row>
    <row r="21" spans="1:10" ht="18.75" customHeight="1">
      <c r="A21" s="7" t="s">
        <v>20</v>
      </c>
      <c r="B21" s="8">
        <v>276</v>
      </c>
      <c r="C21" s="8">
        <v>269</v>
      </c>
      <c r="D21" s="8">
        <v>11</v>
      </c>
      <c r="E21" s="8">
        <v>26</v>
      </c>
      <c r="F21" s="8"/>
      <c r="G21" s="8">
        <v>280</v>
      </c>
      <c r="H21" s="8">
        <v>275</v>
      </c>
      <c r="I21" s="8">
        <v>19</v>
      </c>
      <c r="J21" s="8">
        <v>21</v>
      </c>
    </row>
    <row r="22" spans="1:10" ht="18.75" customHeight="1">
      <c r="A22" s="7" t="s">
        <v>21</v>
      </c>
      <c r="B22" s="8">
        <v>169</v>
      </c>
      <c r="C22" s="8">
        <v>166</v>
      </c>
      <c r="D22" s="8">
        <v>8</v>
      </c>
      <c r="E22" s="8">
        <v>9</v>
      </c>
      <c r="F22" s="11"/>
      <c r="G22" s="8">
        <v>150</v>
      </c>
      <c r="H22" s="8">
        <v>149</v>
      </c>
      <c r="I22" s="8">
        <v>3</v>
      </c>
      <c r="J22" s="8">
        <v>16</v>
      </c>
    </row>
    <row r="23" spans="1:10" ht="18.75" customHeight="1">
      <c r="A23" s="7" t="s">
        <v>22</v>
      </c>
      <c r="B23" s="8">
        <v>803</v>
      </c>
      <c r="C23" s="8">
        <v>801</v>
      </c>
      <c r="D23" s="8">
        <v>32</v>
      </c>
      <c r="E23" s="8">
        <v>39</v>
      </c>
      <c r="F23" s="8"/>
      <c r="G23" s="8">
        <v>813</v>
      </c>
      <c r="H23" s="8">
        <v>810</v>
      </c>
      <c r="I23" s="8">
        <v>41</v>
      </c>
      <c r="J23" s="8">
        <v>38</v>
      </c>
    </row>
    <row r="24" spans="1:10" ht="18.75" customHeight="1">
      <c r="A24" s="7" t="s">
        <v>23</v>
      </c>
      <c r="B24" s="8">
        <v>20</v>
      </c>
      <c r="C24" s="8">
        <v>18</v>
      </c>
      <c r="D24" s="8">
        <v>4</v>
      </c>
      <c r="E24" s="8">
        <v>2</v>
      </c>
      <c r="F24" s="8"/>
      <c r="G24" s="8">
        <v>19</v>
      </c>
      <c r="H24" s="8">
        <v>18</v>
      </c>
      <c r="I24" s="8">
        <v>0</v>
      </c>
      <c r="J24" s="8">
        <v>3</v>
      </c>
    </row>
    <row r="25" spans="1:10" ht="18.75" customHeight="1">
      <c r="A25" s="7" t="s">
        <v>24</v>
      </c>
      <c r="B25" s="8">
        <v>436</v>
      </c>
      <c r="C25" s="8">
        <v>435</v>
      </c>
      <c r="D25" s="8">
        <v>66</v>
      </c>
      <c r="E25" s="8">
        <v>39</v>
      </c>
      <c r="F25" s="8"/>
      <c r="G25" s="8">
        <v>457</v>
      </c>
      <c r="H25" s="8">
        <v>455</v>
      </c>
      <c r="I25" s="8">
        <v>68</v>
      </c>
      <c r="J25" s="8">
        <v>47</v>
      </c>
    </row>
    <row r="26" spans="1:10" ht="18.75" customHeight="1">
      <c r="A26" s="7" t="s">
        <v>25</v>
      </c>
      <c r="B26" s="8">
        <v>1028</v>
      </c>
      <c r="C26" s="8">
        <v>1021</v>
      </c>
      <c r="D26" s="8">
        <v>75</v>
      </c>
      <c r="E26" s="8">
        <v>81</v>
      </c>
      <c r="F26" s="8"/>
      <c r="G26" s="8">
        <v>1027</v>
      </c>
      <c r="H26" s="8">
        <v>1020</v>
      </c>
      <c r="I26" s="8">
        <v>74</v>
      </c>
      <c r="J26" s="8">
        <v>85</v>
      </c>
    </row>
    <row r="27" spans="1:10" ht="18.75" customHeight="1">
      <c r="A27" s="7" t="s">
        <v>26</v>
      </c>
      <c r="B27" s="8">
        <v>37</v>
      </c>
      <c r="C27" s="8">
        <v>37</v>
      </c>
      <c r="D27" s="8">
        <v>6</v>
      </c>
      <c r="E27" s="8">
        <v>3</v>
      </c>
      <c r="F27" s="8"/>
      <c r="G27" s="8">
        <v>41</v>
      </c>
      <c r="H27" s="8">
        <v>41</v>
      </c>
      <c r="I27" s="8">
        <v>4</v>
      </c>
      <c r="J27" s="8">
        <v>3</v>
      </c>
    </row>
    <row r="28" spans="1:10" ht="18.75" customHeight="1">
      <c r="A28" s="7" t="s">
        <v>27</v>
      </c>
      <c r="B28" s="8">
        <v>0</v>
      </c>
      <c r="C28" s="8">
        <v>0</v>
      </c>
      <c r="D28" s="8">
        <v>0</v>
      </c>
      <c r="E28" s="8">
        <v>0</v>
      </c>
      <c r="F28" s="8"/>
      <c r="G28" s="8">
        <v>0</v>
      </c>
      <c r="H28" s="8">
        <v>0</v>
      </c>
      <c r="I28" s="8">
        <v>0</v>
      </c>
      <c r="J28" s="8">
        <v>0</v>
      </c>
    </row>
    <row r="29" spans="1:10" ht="18.75" customHeight="1">
      <c r="A29" s="7" t="s">
        <v>28</v>
      </c>
      <c r="B29" s="8">
        <v>16456</v>
      </c>
      <c r="C29" s="8">
        <v>16351</v>
      </c>
      <c r="D29" s="8">
        <v>1859</v>
      </c>
      <c r="E29" s="8">
        <v>1283</v>
      </c>
      <c r="F29" s="8"/>
      <c r="G29" s="8">
        <v>17185</v>
      </c>
      <c r="H29" s="8">
        <v>17083</v>
      </c>
      <c r="I29" s="8">
        <v>2053</v>
      </c>
      <c r="J29" s="8">
        <v>1328</v>
      </c>
    </row>
    <row r="30" spans="1:10" ht="18.75" customHeight="1">
      <c r="A30" s="7" t="s">
        <v>29</v>
      </c>
      <c r="B30" s="8">
        <v>3669</v>
      </c>
      <c r="C30" s="8">
        <v>3635</v>
      </c>
      <c r="D30" s="8">
        <v>133</v>
      </c>
      <c r="E30" s="8">
        <v>264</v>
      </c>
      <c r="F30" s="8"/>
      <c r="G30" s="8">
        <v>3537</v>
      </c>
      <c r="H30" s="8">
        <v>3504</v>
      </c>
      <c r="I30" s="8">
        <v>128</v>
      </c>
      <c r="J30" s="8">
        <v>255</v>
      </c>
    </row>
    <row r="31" spans="1:10" ht="18.75" customHeight="1">
      <c r="A31" s="7" t="s">
        <v>30</v>
      </c>
      <c r="B31" s="8">
        <v>86</v>
      </c>
      <c r="C31" s="8">
        <v>83</v>
      </c>
      <c r="D31" s="8">
        <v>0</v>
      </c>
      <c r="E31" s="8">
        <v>19</v>
      </c>
      <c r="F31" s="8"/>
      <c r="G31" s="8">
        <v>76</v>
      </c>
      <c r="H31" s="8">
        <v>74</v>
      </c>
      <c r="I31" s="8">
        <v>1</v>
      </c>
      <c r="J31" s="8">
        <v>18</v>
      </c>
    </row>
    <row r="32" spans="1:10" ht="18.75" customHeight="1">
      <c r="A32" s="7" t="s">
        <v>31</v>
      </c>
      <c r="B32" s="8">
        <v>4302</v>
      </c>
      <c r="C32" s="8">
        <v>4263</v>
      </c>
      <c r="D32" s="8">
        <v>274</v>
      </c>
      <c r="E32" s="8">
        <v>365</v>
      </c>
      <c r="F32" s="8"/>
      <c r="G32" s="8">
        <v>4213</v>
      </c>
      <c r="H32" s="8">
        <v>4170</v>
      </c>
      <c r="I32" s="8">
        <v>240</v>
      </c>
      <c r="J32" s="8">
        <v>318</v>
      </c>
    </row>
    <row r="33" spans="1:10" ht="18.75" customHeight="1">
      <c r="A33" s="7" t="s">
        <v>32</v>
      </c>
      <c r="B33" s="8">
        <v>3</v>
      </c>
      <c r="C33" s="8">
        <v>3</v>
      </c>
      <c r="D33" s="8">
        <v>1</v>
      </c>
      <c r="E33" s="8">
        <v>1</v>
      </c>
      <c r="F33" s="8"/>
      <c r="G33" s="8">
        <v>3</v>
      </c>
      <c r="H33" s="8">
        <v>3</v>
      </c>
      <c r="I33" s="8">
        <v>0</v>
      </c>
      <c r="J33" s="8">
        <v>1</v>
      </c>
    </row>
    <row r="34" spans="1:10" ht="18.75" customHeight="1">
      <c r="A34" s="7" t="s">
        <v>33</v>
      </c>
      <c r="B34" s="8">
        <v>2267</v>
      </c>
      <c r="C34" s="8">
        <v>2250</v>
      </c>
      <c r="D34" s="8">
        <v>182</v>
      </c>
      <c r="E34" s="8">
        <v>235</v>
      </c>
      <c r="F34" s="8"/>
      <c r="G34" s="8">
        <v>2280</v>
      </c>
      <c r="H34" s="8">
        <v>2260</v>
      </c>
      <c r="I34" s="8">
        <v>214</v>
      </c>
      <c r="J34" s="8">
        <v>205</v>
      </c>
    </row>
    <row r="35" spans="1:10" ht="18.75" customHeight="1">
      <c r="A35" s="7" t="s">
        <v>34</v>
      </c>
      <c r="B35" s="8">
        <v>42</v>
      </c>
      <c r="C35" s="8">
        <v>42</v>
      </c>
      <c r="D35" s="8">
        <v>5</v>
      </c>
      <c r="E35" s="8">
        <v>1</v>
      </c>
      <c r="F35" s="8"/>
      <c r="G35" s="8">
        <v>42</v>
      </c>
      <c r="H35" s="8">
        <v>42</v>
      </c>
      <c r="I35" s="8">
        <v>3</v>
      </c>
      <c r="J35" s="8">
        <v>3</v>
      </c>
    </row>
    <row r="36" spans="1:10" ht="18.75" customHeight="1">
      <c r="A36" s="7" t="s">
        <v>35</v>
      </c>
      <c r="B36" s="8">
        <v>35</v>
      </c>
      <c r="C36" s="8">
        <v>35</v>
      </c>
      <c r="D36" s="8">
        <v>1</v>
      </c>
      <c r="E36" s="8">
        <v>3</v>
      </c>
      <c r="F36" s="8"/>
      <c r="G36" s="8">
        <v>34</v>
      </c>
      <c r="H36" s="8">
        <v>34</v>
      </c>
      <c r="I36" s="8">
        <v>0</v>
      </c>
      <c r="J36" s="8">
        <v>0</v>
      </c>
    </row>
    <row r="37" spans="1:10" ht="18.75" customHeight="1">
      <c r="A37" s="7" t="s">
        <v>36</v>
      </c>
      <c r="B37" s="8">
        <v>4659</v>
      </c>
      <c r="C37" s="8">
        <v>4646</v>
      </c>
      <c r="D37" s="8">
        <v>280</v>
      </c>
      <c r="E37" s="8">
        <v>296</v>
      </c>
      <c r="F37" s="8"/>
      <c r="G37" s="8">
        <f>4614+2</f>
        <v>4616</v>
      </c>
      <c r="H37" s="8">
        <v>4602</v>
      </c>
      <c r="I37" s="8">
        <v>236</v>
      </c>
      <c r="J37" s="8">
        <v>279</v>
      </c>
    </row>
    <row r="38" spans="1:10" ht="18.75" customHeight="1">
      <c r="A38" s="7" t="s">
        <v>37</v>
      </c>
      <c r="B38" s="8">
        <v>257</v>
      </c>
      <c r="C38" s="8">
        <v>241</v>
      </c>
      <c r="D38" s="8">
        <v>19</v>
      </c>
      <c r="E38" s="8">
        <v>92</v>
      </c>
      <c r="F38" s="8"/>
      <c r="G38" s="8">
        <v>265</v>
      </c>
      <c r="H38" s="8">
        <v>242</v>
      </c>
      <c r="I38" s="8">
        <v>71</v>
      </c>
      <c r="J38" s="8">
        <v>63</v>
      </c>
    </row>
    <row r="39" spans="1:10" ht="18.75" customHeight="1">
      <c r="A39" s="6" t="s">
        <v>38</v>
      </c>
      <c r="B39" s="9">
        <f>SUM(B6:B38)</f>
        <v>43368</v>
      </c>
      <c r="C39" s="9">
        <f>SUM(C6:C38)</f>
        <v>42983</v>
      </c>
      <c r="D39" s="9">
        <f>SUM(D6:D38)</f>
        <v>3621</v>
      </c>
      <c r="E39" s="9">
        <f>SUM(E6:E38)</f>
        <v>3433</v>
      </c>
      <c r="F39" s="9"/>
      <c r="G39" s="9">
        <f>SUM(G6:G38)</f>
        <v>43872</v>
      </c>
      <c r="H39" s="9">
        <f>SUM(H6:H38)</f>
        <v>43475</v>
      </c>
      <c r="I39" s="9">
        <f>SUM(I6:I38)</f>
        <v>3835</v>
      </c>
      <c r="J39" s="9">
        <f>SUM(J6:J38)</f>
        <v>3331</v>
      </c>
    </row>
    <row r="40" spans="1:10" ht="18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2" spans="1:10" ht="18.75" customHeight="1">
      <c r="A42" s="13" t="s">
        <v>39</v>
      </c>
      <c r="B42" s="3"/>
      <c r="C42" s="3"/>
      <c r="D42" s="3"/>
      <c r="E42" s="4"/>
      <c r="F42" s="4"/>
      <c r="G42" s="3"/>
      <c r="H42" s="3"/>
      <c r="I42" s="3"/>
      <c r="J42" s="3"/>
    </row>
  </sheetData>
  <mergeCells count="3">
    <mergeCell ref="A3:A4"/>
    <mergeCell ref="B3:E3"/>
    <mergeCell ref="G3:J3"/>
  </mergeCells>
  <printOptions/>
  <pageMargins left="0.75" right="0.75" top="1" bottom="1" header="0.5" footer="0.5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OEM</cp:lastModifiedBy>
  <cp:lastPrinted>2002-11-13T11:50:35Z</cp:lastPrinted>
  <dcterms:created xsi:type="dcterms:W3CDTF">2002-10-07T08:41:15Z</dcterms:created>
  <dcterms:modified xsi:type="dcterms:W3CDTF">2003-11-24T12:54:02Z</dcterms:modified>
  <cp:category/>
  <cp:version/>
  <cp:contentType/>
  <cp:contentStatus/>
</cp:coreProperties>
</file>