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>
    <definedName name="_xlnm.Print_Area" localSheetId="0">'schema'!$A$2:$N$37</definedName>
  </definedNames>
  <calcPr fullCalcOnLoad="1"/>
</workbook>
</file>

<file path=xl/sharedStrings.xml><?xml version="1.0" encoding="utf-8"?>
<sst xmlns="http://schemas.openxmlformats.org/spreadsheetml/2006/main" count="117" uniqueCount="72">
  <si>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</si>
  <si>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</si>
  <si>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</si>
  <si>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</si>
  <si>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</si>
  <si>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</si>
  <si>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</si>
  <si>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</si>
  <si>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POITOU-CHARENTES</t>
  </si>
  <si>
    <t>FR61</t>
  </si>
  <si>
    <t>AQUITAINE</t>
  </si>
  <si>
    <t>FR83</t>
  </si>
  <si>
    <t>CORSE</t>
  </si>
  <si>
    <t>GR41</t>
  </si>
  <si>
    <t>VOREIO AIGAIO</t>
  </si>
  <si>
    <t>IT13</t>
  </si>
  <si>
    <t>IT33</t>
  </si>
  <si>
    <t>FRIULI-VENEZIA GIULIA</t>
  </si>
  <si>
    <t>IT51</t>
  </si>
  <si>
    <t>TOSCANA</t>
  </si>
  <si>
    <t>IT6</t>
  </si>
  <si>
    <t>LAZIO</t>
  </si>
  <si>
    <t>PT14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</si>
  <si>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</si>
  <si>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</si>
  <si>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</si>
  <si>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</si>
  <si>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</si>
  <si>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</si>
  <si>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</si>
  <si>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</si>
  <si>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</si>
  <si>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</si>
  <si>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</si>
  <si>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</si>
  <si>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</si>
  <si>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</si>
  <si>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TEES VALLEY &amp; DURHAM</t>
  </si>
  <si>
    <t>UKC2</t>
  </si>
  <si>
    <t>NORTHUMBERLAND AND TYNE &amp; WEAR</t>
  </si>
  <si>
    <t>UKE1</t>
  </si>
  <si>
    <t>EAST RIDING &amp; NORTH LINCOLNSHIRE</t>
  </si>
  <si>
    <t>UKK2</t>
  </si>
  <si>
    <t>DORSET &amp; SOMERSET</t>
  </si>
  <si>
    <t>UKK3</t>
  </si>
  <si>
    <t>CORNWALL &amp; ISLES OF SCILLY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</si>
  <si>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</si>
  <si>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</si>
  <si>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</si>
  <si>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</si>
  <si>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</si>
  <si>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</si>
  <si>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</si>
  <si>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</si>
  <si>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t>MEDIA 27 REGIONI</t>
  </si>
  <si>
    <r>
      <t xml:space="preserve">Fonte: </t>
    </r>
    <r>
      <rPr>
        <sz val="7"/>
        <rFont val="Arial"/>
        <family val="2"/>
      </rPr>
      <t>EUROSTAT</t>
    </r>
  </si>
  <si>
    <t xml:space="preserve">REGIONE </t>
  </si>
  <si>
    <t>….</t>
  </si>
  <si>
    <t>M</t>
  </si>
  <si>
    <t>F</t>
  </si>
  <si>
    <t>T</t>
  </si>
  <si>
    <t>15-64 ANNI</t>
  </si>
  <si>
    <t>65 ANNI E OLTRE</t>
  </si>
  <si>
    <t>ETA' MEDIA</t>
  </si>
  <si>
    <t>INDICE DI VECCHIAIA</t>
  </si>
  <si>
    <r>
      <t>0-14 ANNI</t>
    </r>
    <r>
      <rPr>
        <vertAlign val="superscript"/>
        <sz val="8"/>
        <rFont val="Arial"/>
        <family val="2"/>
      </rPr>
      <t xml:space="preserve"> (a)</t>
    </r>
  </si>
  <si>
    <t>(a) La popolazione delle regioni britanniche è stimata per le classi di età da 0 a 7 anni</t>
  </si>
  <si>
    <r>
      <t xml:space="preserve">MEDIA UE </t>
    </r>
    <r>
      <rPr>
        <b/>
        <vertAlign val="superscript"/>
        <sz val="8"/>
        <rFont val="Arial"/>
        <family val="2"/>
      </rPr>
      <t>(b)</t>
    </r>
  </si>
  <si>
    <t xml:space="preserve">(b) In milioni </t>
  </si>
  <si>
    <t>GRAD.</t>
  </si>
  <si>
    <t>Tavola  23.5 Popolazione per classe di età e sesso, età media e indice di vecchiaia al 1° gennaio 2000</t>
  </si>
  <si>
    <t>COD. NUTS2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</si>
</sst>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0.000000"/>
    <numFmt numFmtId="173" formatCode="0.00000"/>
    <numFmt numFmtId="174" formatCode="0.0000"/>
    <numFmt numFmtId="175" formatCode="0.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/>
    </xf>
    <xf numFmtId="0" fontId="10" fillId="0" borderId="0" xfId="0" applyFont="1" applyAlignment="1" quotePrefix="1">
      <alignment/>
    </xf>
    <xf numFmtId="0" fontId="6" fillId="0" borderId="0" xfId="0" applyFont="1" applyBorder="1" applyAlignment="1">
      <alignment horizontal="left" vertical="center"/>
    </xf>
    <xf numFmtId="170" fontId="5" fillId="0" borderId="1" xfId="0" applyNumberFormat="1" applyFont="1" applyBorder="1" applyAlignment="1">
      <alignment/>
    </xf>
    <xf numFmtId="170" fontId="6" fillId="0" borderId="0" xfId="0" applyNumberFormat="1" applyFont="1" applyAlignment="1">
      <alignment horizontal="right"/>
    </xf>
    <xf numFmtId="171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10" fillId="0" borderId="0" xfId="0" applyNumberFormat="1" applyFont="1" applyAlignment="1" quotePrefix="1">
      <alignment/>
    </xf>
    <xf numFmtId="3" fontId="10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170" fontId="0" fillId="0" borderId="0" xfId="0" applyNumberFormat="1" applyFont="1" applyAlignment="1">
      <alignment/>
    </xf>
    <xf numFmtId="171" fontId="5" fillId="0" borderId="1" xfId="0" applyNumberFormat="1" applyFont="1" applyBorder="1" applyAlignment="1">
      <alignment/>
    </xf>
    <xf numFmtId="170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2" borderId="2" xfId="0" applyFont="1" applyFill="1" applyBorder="1" applyAlignment="1">
      <alignment horizontal="right"/>
    </xf>
    <xf numFmtId="0" fontId="13" fillId="2" borderId="1" xfId="0" applyFont="1" applyFill="1" applyBorder="1" applyAlignment="1">
      <alignment vertical="center" wrapText="1"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170" fontId="15" fillId="0" borderId="0" xfId="0" applyNumberFormat="1" applyFont="1" applyAlignment="1">
      <alignment horizontal="right"/>
    </xf>
    <xf numFmtId="0" fontId="16" fillId="0" borderId="1" xfId="0" applyFont="1" applyBorder="1" applyAlignment="1">
      <alignment/>
    </xf>
    <xf numFmtId="0" fontId="17" fillId="0" borderId="0" xfId="0" applyFont="1" applyAlignment="1">
      <alignment/>
    </xf>
    <xf numFmtId="170" fontId="16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5.8515625" style="7" customWidth="1"/>
    <col min="2" max="2" width="28.57421875" style="7" customWidth="1"/>
    <col min="3" max="4" width="6.7109375" style="7" customWidth="1"/>
    <col min="5" max="5" width="6.7109375" style="23" customWidth="1"/>
    <col min="6" max="6" width="8.140625" style="7" customWidth="1"/>
    <col min="7" max="7" width="7.57421875" style="7" customWidth="1"/>
    <col min="8" max="8" width="8.00390625" style="7" customWidth="1"/>
    <col min="9" max="11" width="6.7109375" style="7" customWidth="1"/>
    <col min="12" max="12" width="6.28125" style="7" customWidth="1"/>
    <col min="13" max="13" width="6.28125" style="41" customWidth="1"/>
    <col min="14" max="14" width="9.28125" style="7" customWidth="1"/>
    <col min="15" max="16384" width="9.140625" style="7" customWidth="1"/>
  </cols>
  <sheetData>
    <row r="1" ht="18">
      <c r="B1" s="6"/>
    </row>
    <row r="2" spans="1:13" s="9" customFormat="1" ht="18.75" customHeight="1">
      <c r="A2" s="8" t="s">
        <v>70</v>
      </c>
      <c r="B2" s="8"/>
      <c r="C2" s="8"/>
      <c r="D2" s="8"/>
      <c r="E2" s="24"/>
      <c r="F2" s="8"/>
      <c r="G2" s="8"/>
      <c r="H2" s="8"/>
      <c r="M2" s="42"/>
    </row>
    <row r="3" spans="1:14" s="9" customFormat="1" ht="21.75" customHeight="1">
      <c r="A3" s="54" t="s">
        <v>71</v>
      </c>
      <c r="B3" s="56" t="s">
        <v>56</v>
      </c>
      <c r="C3" s="53" t="s">
        <v>65</v>
      </c>
      <c r="D3" s="53"/>
      <c r="E3" s="53"/>
      <c r="F3" s="53" t="s">
        <v>61</v>
      </c>
      <c r="G3" s="53"/>
      <c r="H3" s="53"/>
      <c r="I3" s="53" t="s">
        <v>62</v>
      </c>
      <c r="J3" s="53"/>
      <c r="K3" s="53"/>
      <c r="L3" s="51" t="s">
        <v>63</v>
      </c>
      <c r="M3" s="43" t="s">
        <v>69</v>
      </c>
      <c r="N3" s="51" t="s">
        <v>64</v>
      </c>
    </row>
    <row r="4" spans="1:14" s="1" customFormat="1" ht="24" customHeight="1">
      <c r="A4" s="55"/>
      <c r="B4" s="55"/>
      <c r="C4" s="22" t="s">
        <v>58</v>
      </c>
      <c r="D4" s="22" t="s">
        <v>59</v>
      </c>
      <c r="E4" s="25" t="s">
        <v>60</v>
      </c>
      <c r="F4" s="22" t="s">
        <v>58</v>
      </c>
      <c r="G4" s="22" t="s">
        <v>59</v>
      </c>
      <c r="H4" s="22" t="s">
        <v>60</v>
      </c>
      <c r="I4" s="22" t="s">
        <v>58</v>
      </c>
      <c r="J4" s="22" t="s">
        <v>59</v>
      </c>
      <c r="K4" s="22" t="s">
        <v>60</v>
      </c>
      <c r="L4" s="52"/>
      <c r="M4" s="44"/>
      <c r="N4" s="52"/>
    </row>
    <row r="5" spans="1:14" s="1" customFormat="1" ht="9" customHeight="1">
      <c r="A5" s="17"/>
      <c r="B5" s="17"/>
      <c r="C5" s="17"/>
      <c r="D5" s="5"/>
      <c r="E5" s="26"/>
      <c r="F5" s="17"/>
      <c r="G5" s="5"/>
      <c r="H5" s="5"/>
      <c r="I5" s="5"/>
      <c r="L5" s="10"/>
      <c r="M5" s="45"/>
      <c r="N5" s="10"/>
    </row>
    <row r="6" spans="1:17" s="1" customFormat="1" ht="24" customHeight="1">
      <c r="A6" s="2" t="s">
        <v>1</v>
      </c>
      <c r="B6" s="2" t="s">
        <v>2</v>
      </c>
      <c r="C6" s="27">
        <v>47634</v>
      </c>
      <c r="D6" s="28">
        <v>45161</v>
      </c>
      <c r="E6" s="27">
        <v>92795</v>
      </c>
      <c r="F6" s="27">
        <v>227902</v>
      </c>
      <c r="G6" s="28">
        <v>222660</v>
      </c>
      <c r="H6" s="27">
        <f>+F6+G6</f>
        <v>450562</v>
      </c>
      <c r="I6" s="27">
        <v>43894</v>
      </c>
      <c r="J6" s="28">
        <v>75814</v>
      </c>
      <c r="K6" s="27">
        <v>119708</v>
      </c>
      <c r="L6" s="32">
        <v>42.29675923337418</v>
      </c>
      <c r="M6" s="45">
        <v>5</v>
      </c>
      <c r="N6" s="32">
        <f>+(K6/E6)*100</f>
        <v>129.00264022846056</v>
      </c>
      <c r="Q6" s="20"/>
    </row>
    <row r="7" spans="1:17" s="1" customFormat="1" ht="24" customHeight="1">
      <c r="A7" s="2" t="s">
        <v>3</v>
      </c>
      <c r="B7" s="2" t="s">
        <v>4</v>
      </c>
      <c r="C7" s="27">
        <v>417948</v>
      </c>
      <c r="D7" s="28">
        <v>397945</v>
      </c>
      <c r="E7" s="27">
        <v>815893</v>
      </c>
      <c r="F7" s="27">
        <v>1775961</v>
      </c>
      <c r="G7" s="28">
        <v>1765272</v>
      </c>
      <c r="H7" s="27">
        <f>+F7+G7</f>
        <v>3541233</v>
      </c>
      <c r="I7" s="27">
        <v>347538</v>
      </c>
      <c r="J7" s="28">
        <v>559804</v>
      </c>
      <c r="K7" s="27">
        <v>907342</v>
      </c>
      <c r="L7" s="32">
        <v>41.528458670927</v>
      </c>
      <c r="M7" s="45">
        <v>11</v>
      </c>
      <c r="N7" s="32">
        <f aca="true" t="shared" si="0" ref="N7:N30">+(K7/E7)*100</f>
        <v>111.20845503025518</v>
      </c>
      <c r="Q7" s="32"/>
    </row>
    <row r="8" spans="1:17" s="1" customFormat="1" ht="24" customHeight="1">
      <c r="A8" s="2" t="s">
        <v>5</v>
      </c>
      <c r="B8" s="2" t="s">
        <v>6</v>
      </c>
      <c r="C8" s="27">
        <v>229297</v>
      </c>
      <c r="D8" s="28">
        <v>217009</v>
      </c>
      <c r="E8" s="27">
        <v>446306</v>
      </c>
      <c r="F8" s="27">
        <v>954210</v>
      </c>
      <c r="G8" s="28">
        <v>921988</v>
      </c>
      <c r="H8" s="27">
        <v>1876198</v>
      </c>
      <c r="I8" s="27">
        <v>173891</v>
      </c>
      <c r="J8" s="28">
        <v>280880</v>
      </c>
      <c r="K8" s="27">
        <v>454771</v>
      </c>
      <c r="L8" s="32">
        <v>41.09446809569596</v>
      </c>
      <c r="M8" s="45">
        <v>14</v>
      </c>
      <c r="N8" s="32">
        <f t="shared" si="0"/>
        <v>101.89668075266745</v>
      </c>
      <c r="Q8" s="32"/>
    </row>
    <row r="9" spans="1:17" s="1" customFormat="1" ht="24" customHeight="1">
      <c r="A9" s="2" t="s">
        <v>7</v>
      </c>
      <c r="B9" s="2" t="s">
        <v>8</v>
      </c>
      <c r="C9" s="27">
        <v>142991</v>
      </c>
      <c r="D9" s="28">
        <v>136145</v>
      </c>
      <c r="E9" s="27">
        <v>279136</v>
      </c>
      <c r="F9" s="27">
        <v>519513</v>
      </c>
      <c r="G9" s="28">
        <v>520098</v>
      </c>
      <c r="H9" s="27">
        <v>1039611</v>
      </c>
      <c r="I9" s="27">
        <v>139264</v>
      </c>
      <c r="J9" s="28">
        <v>188530</v>
      </c>
      <c r="K9" s="27">
        <v>327794</v>
      </c>
      <c r="L9" s="32">
        <v>41.13027352395519</v>
      </c>
      <c r="M9" s="45">
        <v>14</v>
      </c>
      <c r="N9" s="32">
        <f>+(K9/E9)*100</f>
        <v>117.43164622262982</v>
      </c>
      <c r="Q9" s="32"/>
    </row>
    <row r="10" spans="1:17" s="1" customFormat="1" ht="24" customHeight="1">
      <c r="A10" s="2" t="s">
        <v>9</v>
      </c>
      <c r="B10" s="2" t="s">
        <v>10</v>
      </c>
      <c r="C10" s="27">
        <v>253190</v>
      </c>
      <c r="D10" s="28">
        <v>240217</v>
      </c>
      <c r="E10" s="27">
        <v>493407</v>
      </c>
      <c r="F10" s="27">
        <v>925689</v>
      </c>
      <c r="G10" s="28">
        <v>945740</v>
      </c>
      <c r="H10" s="27">
        <v>1871429</v>
      </c>
      <c r="I10" s="27">
        <v>229308</v>
      </c>
      <c r="J10" s="28">
        <v>328953</v>
      </c>
      <c r="K10" s="27">
        <v>558261</v>
      </c>
      <c r="L10" s="32">
        <v>40.835813607180434</v>
      </c>
      <c r="M10" s="45">
        <v>17</v>
      </c>
      <c r="N10" s="32">
        <f>+(K10/E10)*100</f>
        <v>113.14411834449045</v>
      </c>
      <c r="Q10" s="32"/>
    </row>
    <row r="11" spans="1:17" s="1" customFormat="1" ht="24" customHeight="1">
      <c r="A11" s="2" t="s">
        <v>11</v>
      </c>
      <c r="B11" s="2" t="s">
        <v>12</v>
      </c>
      <c r="C11" s="27">
        <v>22743</v>
      </c>
      <c r="D11" s="28">
        <v>21393</v>
      </c>
      <c r="E11" s="27">
        <v>44136</v>
      </c>
      <c r="F11" s="27">
        <v>84085</v>
      </c>
      <c r="G11" s="28">
        <v>83802</v>
      </c>
      <c r="H11" s="27">
        <v>167887</v>
      </c>
      <c r="I11" s="27">
        <v>20192</v>
      </c>
      <c r="J11" s="28">
        <v>28539</v>
      </c>
      <c r="K11" s="27">
        <v>48731</v>
      </c>
      <c r="L11" s="32">
        <v>41.03423620716152</v>
      </c>
      <c r="M11" s="45">
        <v>16</v>
      </c>
      <c r="N11" s="32">
        <f>+(K11/E11)*100</f>
        <v>110.41100235635308</v>
      </c>
      <c r="Q11" s="32"/>
    </row>
    <row r="12" spans="1:17" s="1" customFormat="1" ht="24" customHeight="1">
      <c r="A12" s="2" t="s">
        <v>13</v>
      </c>
      <c r="B12" s="2" t="s">
        <v>14</v>
      </c>
      <c r="C12" s="27">
        <v>14647</v>
      </c>
      <c r="D12" s="28">
        <v>13520</v>
      </c>
      <c r="E12" s="27">
        <v>28167</v>
      </c>
      <c r="F12" s="27">
        <v>55596</v>
      </c>
      <c r="G12" s="28">
        <v>56819</v>
      </c>
      <c r="H12" s="27">
        <v>112415</v>
      </c>
      <c r="I12" s="27">
        <v>19169</v>
      </c>
      <c r="J12" s="28">
        <v>22799</v>
      </c>
      <c r="K12" s="27">
        <v>41968</v>
      </c>
      <c r="L12" s="32">
        <v>42.498734448852474</v>
      </c>
      <c r="M12" s="45">
        <v>4</v>
      </c>
      <c r="N12" s="32">
        <f>+(K12/E12)*100</f>
        <v>148.9970532893102</v>
      </c>
      <c r="Q12" s="32"/>
    </row>
    <row r="13" spans="1:17" s="40" customFormat="1" ht="24" customHeight="1">
      <c r="A13" s="37" t="s">
        <v>15</v>
      </c>
      <c r="B13" s="37" t="s">
        <v>0</v>
      </c>
      <c r="C13" s="38">
        <v>86875</v>
      </c>
      <c r="D13" s="39">
        <v>81918</v>
      </c>
      <c r="E13" s="38">
        <v>168793</v>
      </c>
      <c r="F13" s="38">
        <v>525055</v>
      </c>
      <c r="G13" s="39">
        <v>530455</v>
      </c>
      <c r="H13" s="38">
        <v>1055510</v>
      </c>
      <c r="I13" s="38">
        <v>158575</v>
      </c>
      <c r="J13" s="39">
        <v>242992</v>
      </c>
      <c r="K13" s="38">
        <v>401567</v>
      </c>
      <c r="L13" s="20">
        <v>46.334916847036396</v>
      </c>
      <c r="M13" s="46">
        <v>1</v>
      </c>
      <c r="N13" s="20">
        <f t="shared" si="0"/>
        <v>237.90500790909576</v>
      </c>
      <c r="Q13" s="32"/>
    </row>
    <row r="14" spans="1:17" s="1" customFormat="1" ht="24" customHeight="1">
      <c r="A14" s="2" t="s">
        <v>16</v>
      </c>
      <c r="B14" s="2" t="s">
        <v>17</v>
      </c>
      <c r="C14" s="27">
        <v>67671</v>
      </c>
      <c r="D14" s="28">
        <v>64604</v>
      </c>
      <c r="E14" s="27">
        <v>132275</v>
      </c>
      <c r="F14" s="27">
        <v>406171</v>
      </c>
      <c r="G14" s="28">
        <v>396622</v>
      </c>
      <c r="H14" s="27">
        <v>802793</v>
      </c>
      <c r="I14" s="27">
        <v>95108</v>
      </c>
      <c r="J14" s="28">
        <v>154996</v>
      </c>
      <c r="K14" s="27">
        <v>250104</v>
      </c>
      <c r="L14" s="32">
        <v>44.487286050962304</v>
      </c>
      <c r="M14" s="45">
        <v>2</v>
      </c>
      <c r="N14" s="32">
        <f t="shared" si="0"/>
        <v>189.07881307881306</v>
      </c>
      <c r="Q14" s="32"/>
    </row>
    <row r="15" spans="1:17" s="1" customFormat="1" ht="24" customHeight="1">
      <c r="A15" s="2" t="s">
        <v>18</v>
      </c>
      <c r="B15" s="2" t="s">
        <v>19</v>
      </c>
      <c r="C15" s="27">
        <v>209646</v>
      </c>
      <c r="D15" s="28">
        <v>198559</v>
      </c>
      <c r="E15" s="27">
        <v>408205</v>
      </c>
      <c r="F15" s="27">
        <v>1176256</v>
      </c>
      <c r="G15" s="28">
        <v>1177886</v>
      </c>
      <c r="H15" s="27">
        <v>2354142</v>
      </c>
      <c r="I15" s="27">
        <v>318417</v>
      </c>
      <c r="J15" s="28">
        <v>455628</v>
      </c>
      <c r="K15" s="27">
        <v>774045</v>
      </c>
      <c r="L15" s="32">
        <v>44.416945140333446</v>
      </c>
      <c r="M15" s="45">
        <v>3</v>
      </c>
      <c r="N15" s="32">
        <f t="shared" si="0"/>
        <v>189.6216361876998</v>
      </c>
      <c r="Q15" s="32"/>
    </row>
    <row r="16" spans="1:17" s="1" customFormat="1" ht="24" customHeight="1">
      <c r="A16" s="2" t="s">
        <v>20</v>
      </c>
      <c r="B16" s="2" t="s">
        <v>21</v>
      </c>
      <c r="C16" s="27">
        <v>383271</v>
      </c>
      <c r="D16" s="28">
        <v>362776</v>
      </c>
      <c r="E16" s="27">
        <v>746047</v>
      </c>
      <c r="F16" s="27">
        <v>1785612</v>
      </c>
      <c r="G16" s="28">
        <v>1835864</v>
      </c>
      <c r="H16" s="27">
        <v>3621476</v>
      </c>
      <c r="I16" s="27">
        <v>367863</v>
      </c>
      <c r="J16" s="28">
        <v>528691</v>
      </c>
      <c r="K16" s="27">
        <v>896554</v>
      </c>
      <c r="L16" s="32">
        <v>41.15793187904233</v>
      </c>
      <c r="M16" s="45">
        <v>13</v>
      </c>
      <c r="N16" s="32">
        <f t="shared" si="0"/>
        <v>120.17393006070662</v>
      </c>
      <c r="Q16" s="32"/>
    </row>
    <row r="17" spans="1:17" s="1" customFormat="1" ht="24" customHeight="1">
      <c r="A17" s="2" t="s">
        <v>22</v>
      </c>
      <c r="B17" s="2" t="s">
        <v>23</v>
      </c>
      <c r="C17" s="27">
        <v>36804</v>
      </c>
      <c r="D17" s="28">
        <v>35118</v>
      </c>
      <c r="E17" s="27">
        <v>71922</v>
      </c>
      <c r="F17" s="27">
        <v>166125</v>
      </c>
      <c r="G17" s="28">
        <v>166693</v>
      </c>
      <c r="H17" s="27">
        <v>332818</v>
      </c>
      <c r="I17" s="27">
        <v>54270</v>
      </c>
      <c r="J17" s="28">
        <v>67149</v>
      </c>
      <c r="K17" s="27">
        <v>121419</v>
      </c>
      <c r="L17" s="32">
        <v>42.2</v>
      </c>
      <c r="M17" s="45">
        <v>6</v>
      </c>
      <c r="N17" s="32">
        <f t="shared" si="0"/>
        <v>168.82038875448401</v>
      </c>
      <c r="Q17" s="32"/>
    </row>
    <row r="18" spans="1:17" s="1" customFormat="1" ht="24" customHeight="1">
      <c r="A18" s="2" t="s">
        <v>24</v>
      </c>
      <c r="B18" s="2" t="s">
        <v>25</v>
      </c>
      <c r="C18" s="27">
        <v>142957</v>
      </c>
      <c r="D18" s="28">
        <v>135687</v>
      </c>
      <c r="E18" s="27">
        <v>278644</v>
      </c>
      <c r="F18" s="27">
        <v>485789</v>
      </c>
      <c r="G18" s="28">
        <v>468024</v>
      </c>
      <c r="H18" s="27">
        <v>953813</v>
      </c>
      <c r="I18" s="27">
        <v>109780</v>
      </c>
      <c r="J18" s="28">
        <v>148111</v>
      </c>
      <c r="K18" s="27">
        <v>257891</v>
      </c>
      <c r="L18" s="32">
        <v>40.1</v>
      </c>
      <c r="M18" s="45">
        <v>19</v>
      </c>
      <c r="N18" s="32">
        <f t="shared" si="0"/>
        <v>92.5521453898164</v>
      </c>
      <c r="Q18" s="32"/>
    </row>
    <row r="19" spans="1:17" s="1" customFormat="1" ht="24" customHeight="1">
      <c r="A19" s="2" t="s">
        <v>26</v>
      </c>
      <c r="B19" s="2" t="s">
        <v>27</v>
      </c>
      <c r="C19" s="27">
        <v>118625</v>
      </c>
      <c r="D19" s="28">
        <v>112845</v>
      </c>
      <c r="E19" s="27">
        <v>231470</v>
      </c>
      <c r="F19" s="27">
        <v>411616</v>
      </c>
      <c r="G19" s="28">
        <v>402447</v>
      </c>
      <c r="H19" s="27">
        <v>814063</v>
      </c>
      <c r="I19" s="27">
        <v>95925</v>
      </c>
      <c r="J19" s="28">
        <v>132953</v>
      </c>
      <c r="K19" s="27">
        <v>228878</v>
      </c>
      <c r="L19" s="32">
        <v>40.5</v>
      </c>
      <c r="M19" s="45">
        <v>17</v>
      </c>
      <c r="N19" s="32">
        <f t="shared" si="0"/>
        <v>98.8802004579427</v>
      </c>
      <c r="Q19" s="32"/>
    </row>
    <row r="20" spans="1:17" s="1" customFormat="1" ht="24" customHeight="1">
      <c r="A20" s="2" t="s">
        <v>28</v>
      </c>
      <c r="B20" s="2" t="s">
        <v>29</v>
      </c>
      <c r="C20" s="27">
        <v>77312</v>
      </c>
      <c r="D20" s="28">
        <v>73068</v>
      </c>
      <c r="E20" s="27">
        <v>150380</v>
      </c>
      <c r="F20" s="27">
        <v>267705</v>
      </c>
      <c r="G20" s="28">
        <v>254502</v>
      </c>
      <c r="H20" s="27">
        <v>522207</v>
      </c>
      <c r="I20" s="27">
        <v>71080</v>
      </c>
      <c r="J20" s="28">
        <v>94225</v>
      </c>
      <c r="K20" s="27">
        <v>165305</v>
      </c>
      <c r="L20" s="32">
        <v>41.6</v>
      </c>
      <c r="M20" s="45">
        <v>10</v>
      </c>
      <c r="N20" s="32">
        <f t="shared" si="0"/>
        <v>109.92485702886022</v>
      </c>
      <c r="Q20" s="32"/>
    </row>
    <row r="21" spans="1:17" s="1" customFormat="1" ht="24" customHeight="1">
      <c r="A21" s="2" t="s">
        <v>30</v>
      </c>
      <c r="B21" s="2" t="s">
        <v>31</v>
      </c>
      <c r="C21" s="27">
        <v>34078</v>
      </c>
      <c r="D21" s="28">
        <v>32242</v>
      </c>
      <c r="E21" s="27">
        <v>66320</v>
      </c>
      <c r="F21" s="27">
        <v>122431</v>
      </c>
      <c r="G21" s="28">
        <v>115209</v>
      </c>
      <c r="H21" s="27">
        <v>237640</v>
      </c>
      <c r="I21" s="27">
        <v>33057</v>
      </c>
      <c r="J21" s="28">
        <v>42987</v>
      </c>
      <c r="K21" s="27">
        <v>76044</v>
      </c>
      <c r="L21" s="32">
        <v>41.9</v>
      </c>
      <c r="M21" s="45">
        <v>7</v>
      </c>
      <c r="N21" s="32">
        <f t="shared" si="0"/>
        <v>114.66224366706876</v>
      </c>
      <c r="Q21" s="32"/>
    </row>
    <row r="22" spans="1:17" s="1" customFormat="1" ht="24" customHeight="1">
      <c r="A22" s="2" t="s">
        <v>32</v>
      </c>
      <c r="B22" s="2" t="s">
        <v>33</v>
      </c>
      <c r="C22" s="27">
        <v>48663</v>
      </c>
      <c r="D22" s="28">
        <v>45924</v>
      </c>
      <c r="E22" s="27">
        <v>94587</v>
      </c>
      <c r="F22" s="27">
        <v>170283</v>
      </c>
      <c r="G22" s="28">
        <v>160184</v>
      </c>
      <c r="H22" s="27">
        <v>330467</v>
      </c>
      <c r="I22" s="27">
        <v>39547</v>
      </c>
      <c r="J22" s="28">
        <v>50203</v>
      </c>
      <c r="K22" s="27">
        <v>89750</v>
      </c>
      <c r="L22" s="32">
        <v>40.1</v>
      </c>
      <c r="M22" s="45">
        <v>19</v>
      </c>
      <c r="N22" s="32">
        <f t="shared" si="0"/>
        <v>94.886189434066</v>
      </c>
      <c r="Q22" s="32"/>
    </row>
    <row r="23" spans="1:17" s="1" customFormat="1" ht="24" customHeight="1">
      <c r="A23" s="2" t="s">
        <v>34</v>
      </c>
      <c r="B23" s="2" t="s">
        <v>35</v>
      </c>
      <c r="C23" s="27">
        <v>171021</v>
      </c>
      <c r="D23" s="28">
        <v>161821</v>
      </c>
      <c r="E23" s="27">
        <v>332842</v>
      </c>
      <c r="F23" s="27">
        <v>571861</v>
      </c>
      <c r="G23" s="28">
        <v>552654</v>
      </c>
      <c r="H23" s="27">
        <v>1124515</v>
      </c>
      <c r="I23" s="27">
        <v>130612</v>
      </c>
      <c r="J23" s="28">
        <v>174277</v>
      </c>
      <c r="K23" s="27">
        <v>304889</v>
      </c>
      <c r="L23" s="32">
        <v>39.9</v>
      </c>
      <c r="M23" s="45">
        <v>22</v>
      </c>
      <c r="N23" s="32">
        <f t="shared" si="0"/>
        <v>91.60172093666064</v>
      </c>
      <c r="Q23" s="32"/>
    </row>
    <row r="24" spans="1:17" s="1" customFormat="1" ht="24" customHeight="1">
      <c r="A24" s="2" t="s">
        <v>36</v>
      </c>
      <c r="B24" s="2" t="s">
        <v>37</v>
      </c>
      <c r="C24" s="27">
        <v>114993</v>
      </c>
      <c r="D24" s="28">
        <v>109718</v>
      </c>
      <c r="E24" s="27">
        <v>224711</v>
      </c>
      <c r="F24" s="27">
        <v>381709</v>
      </c>
      <c r="G24" s="28">
        <v>378028</v>
      </c>
      <c r="H24" s="27">
        <v>759737</v>
      </c>
      <c r="I24" s="27">
        <v>75651</v>
      </c>
      <c r="J24" s="28">
        <v>105469</v>
      </c>
      <c r="K24" s="27">
        <v>181122</v>
      </c>
      <c r="L24" s="32">
        <v>38.7</v>
      </c>
      <c r="M24" s="45">
        <v>25</v>
      </c>
      <c r="N24" s="32">
        <f t="shared" si="0"/>
        <v>80.60219570915531</v>
      </c>
      <c r="Q24" s="32"/>
    </row>
    <row r="25" spans="1:17" s="10" customFormat="1" ht="24" customHeight="1">
      <c r="A25" s="2" t="s">
        <v>38</v>
      </c>
      <c r="B25" s="2" t="s">
        <v>39</v>
      </c>
      <c r="C25" s="27">
        <v>133664</v>
      </c>
      <c r="D25" s="28">
        <v>126716</v>
      </c>
      <c r="E25" s="27">
        <v>260383</v>
      </c>
      <c r="F25" s="27">
        <v>465459</v>
      </c>
      <c r="G25" s="28">
        <v>461277</v>
      </c>
      <c r="H25" s="27">
        <v>926736</v>
      </c>
      <c r="I25" s="27">
        <v>96668</v>
      </c>
      <c r="J25" s="28">
        <v>138563</v>
      </c>
      <c r="K25" s="27">
        <v>235232</v>
      </c>
      <c r="L25" s="32">
        <v>39.3</v>
      </c>
      <c r="M25" s="45">
        <v>23</v>
      </c>
      <c r="N25" s="32">
        <f t="shared" si="0"/>
        <v>90.34076725439066</v>
      </c>
      <c r="Q25" s="32"/>
    </row>
    <row r="26" spans="1:17" s="10" customFormat="1" ht="24" customHeight="1">
      <c r="A26" s="2" t="s">
        <v>40</v>
      </c>
      <c r="B26" s="2" t="s">
        <v>41</v>
      </c>
      <c r="C26" s="27">
        <v>87017</v>
      </c>
      <c r="D26" s="28">
        <v>83109</v>
      </c>
      <c r="E26" s="27">
        <v>170126</v>
      </c>
      <c r="F26" s="27">
        <v>287490</v>
      </c>
      <c r="G26" s="28">
        <v>279847</v>
      </c>
      <c r="H26" s="27">
        <v>567342</v>
      </c>
      <c r="I26" s="27">
        <v>61444</v>
      </c>
      <c r="J26" s="28">
        <v>84852</v>
      </c>
      <c r="K26" s="27">
        <v>146293</v>
      </c>
      <c r="L26" s="32">
        <v>39.30576645038313</v>
      </c>
      <c r="M26" s="45">
        <v>23</v>
      </c>
      <c r="N26" s="32">
        <f t="shared" si="0"/>
        <v>85.99097139766995</v>
      </c>
      <c r="Q26" s="32"/>
    </row>
    <row r="27" spans="1:17" s="10" customFormat="1" ht="24" customHeight="1">
      <c r="A27" s="2" t="s">
        <v>42</v>
      </c>
      <c r="B27" s="2" t="s">
        <v>43</v>
      </c>
      <c r="C27" s="27">
        <v>105930</v>
      </c>
      <c r="D27" s="28">
        <v>100813</v>
      </c>
      <c r="E27" s="27">
        <v>206747</v>
      </c>
      <c r="F27" s="27">
        <v>369720</v>
      </c>
      <c r="G27" s="28">
        <v>365450</v>
      </c>
      <c r="H27" s="27">
        <v>735167</v>
      </c>
      <c r="I27" s="27">
        <v>101784</v>
      </c>
      <c r="J27" s="28">
        <v>144693</v>
      </c>
      <c r="K27" s="27">
        <v>246473</v>
      </c>
      <c r="L27" s="32">
        <v>41.9</v>
      </c>
      <c r="M27" s="45">
        <v>7</v>
      </c>
      <c r="N27" s="32">
        <f t="shared" si="0"/>
        <v>119.21478909004726</v>
      </c>
      <c r="Q27" s="32"/>
    </row>
    <row r="28" spans="1:17" s="3" customFormat="1" ht="24" customHeight="1">
      <c r="A28" s="2" t="s">
        <v>44</v>
      </c>
      <c r="B28" s="2" t="s">
        <v>45</v>
      </c>
      <c r="C28" s="27">
        <v>44594</v>
      </c>
      <c r="D28" s="28">
        <v>41854</v>
      </c>
      <c r="E28" s="27">
        <v>86448</v>
      </c>
      <c r="F28" s="27">
        <v>155065</v>
      </c>
      <c r="G28" s="28">
        <v>155449</v>
      </c>
      <c r="H28" s="27">
        <v>310512</v>
      </c>
      <c r="I28" s="27">
        <v>41778</v>
      </c>
      <c r="J28" s="28">
        <v>57174</v>
      </c>
      <c r="K28" s="27">
        <v>98954</v>
      </c>
      <c r="L28" s="32">
        <v>41.9</v>
      </c>
      <c r="M28" s="45">
        <v>7</v>
      </c>
      <c r="N28" s="32">
        <f t="shared" si="0"/>
        <v>114.46650009254118</v>
      </c>
      <c r="Q28" s="32"/>
    </row>
    <row r="29" spans="1:17" s="10" customFormat="1" ht="24" customHeight="1">
      <c r="A29" s="2" t="s">
        <v>46</v>
      </c>
      <c r="B29" s="2" t="s">
        <v>47</v>
      </c>
      <c r="C29" s="27">
        <v>96868</v>
      </c>
      <c r="D29" s="28">
        <v>91704</v>
      </c>
      <c r="E29" s="27">
        <v>188571</v>
      </c>
      <c r="F29" s="27">
        <v>337187</v>
      </c>
      <c r="G29" s="28">
        <v>338250</v>
      </c>
      <c r="H29" s="27">
        <v>675438</v>
      </c>
      <c r="I29" s="27">
        <v>88876</v>
      </c>
      <c r="J29" s="28">
        <v>125256</v>
      </c>
      <c r="K29" s="27">
        <v>214132</v>
      </c>
      <c r="L29" s="32">
        <v>41.5</v>
      </c>
      <c r="M29" s="45">
        <v>11</v>
      </c>
      <c r="N29" s="32">
        <f t="shared" si="0"/>
        <v>113.55510656463612</v>
      </c>
      <c r="Q29" s="32"/>
    </row>
    <row r="30" spans="1:17" s="10" customFormat="1" ht="24" customHeight="1">
      <c r="A30" s="2" t="s">
        <v>48</v>
      </c>
      <c r="B30" s="2" t="s">
        <v>49</v>
      </c>
      <c r="C30" s="27">
        <v>179775</v>
      </c>
      <c r="D30" s="28">
        <v>171308</v>
      </c>
      <c r="E30" s="27">
        <v>351083</v>
      </c>
      <c r="F30" s="27">
        <v>599137</v>
      </c>
      <c r="G30" s="28">
        <v>586487</v>
      </c>
      <c r="H30" s="27">
        <v>1185628</v>
      </c>
      <c r="I30" s="27">
        <v>138578</v>
      </c>
      <c r="J30" s="28">
        <v>196956</v>
      </c>
      <c r="K30" s="27">
        <v>335535</v>
      </c>
      <c r="L30" s="32">
        <v>40.1</v>
      </c>
      <c r="M30" s="45">
        <v>19</v>
      </c>
      <c r="N30" s="32">
        <f t="shared" si="0"/>
        <v>95.57141758501551</v>
      </c>
      <c r="Q30" s="32"/>
    </row>
    <row r="31" spans="1:14" s="10" customFormat="1" ht="24" customHeight="1">
      <c r="A31" s="2" t="s">
        <v>50</v>
      </c>
      <c r="B31" s="2" t="s">
        <v>51</v>
      </c>
      <c r="C31" s="19" t="s">
        <v>57</v>
      </c>
      <c r="D31" s="19" t="s">
        <v>57</v>
      </c>
      <c r="E31" s="28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  <c r="J31" s="28" t="s">
        <v>57</v>
      </c>
      <c r="K31" s="19" t="s">
        <v>57</v>
      </c>
      <c r="L31" s="19" t="s">
        <v>57</v>
      </c>
      <c r="M31" s="47"/>
      <c r="N31" s="19" t="s">
        <v>57</v>
      </c>
    </row>
    <row r="32" spans="1:14" s="10" customFormat="1" ht="24" customHeight="1">
      <c r="A32" s="2" t="s">
        <v>52</v>
      </c>
      <c r="B32" s="2" t="s">
        <v>53</v>
      </c>
      <c r="C32" s="19" t="s">
        <v>57</v>
      </c>
      <c r="D32" s="19" t="s">
        <v>57</v>
      </c>
      <c r="E32" s="28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  <c r="J32" s="28" t="s">
        <v>57</v>
      </c>
      <c r="K32" s="19" t="s">
        <v>57</v>
      </c>
      <c r="L32" s="19" t="s">
        <v>57</v>
      </c>
      <c r="M32" s="47"/>
      <c r="N32" s="19" t="s">
        <v>57</v>
      </c>
    </row>
    <row r="33" spans="2:14" s="11" customFormat="1" ht="18.75" customHeight="1">
      <c r="B33" s="11" t="s">
        <v>54</v>
      </c>
      <c r="C33" s="21" t="s">
        <v>57</v>
      </c>
      <c r="D33" s="21" t="s">
        <v>57</v>
      </c>
      <c r="E33" s="39" t="s">
        <v>57</v>
      </c>
      <c r="F33" s="21" t="s">
        <v>57</v>
      </c>
      <c r="G33" s="21" t="s">
        <v>57</v>
      </c>
      <c r="H33" s="21" t="s">
        <v>57</v>
      </c>
      <c r="I33" s="21" t="s">
        <v>57</v>
      </c>
      <c r="J33" s="39" t="s">
        <v>57</v>
      </c>
      <c r="K33" s="21" t="s">
        <v>57</v>
      </c>
      <c r="L33" s="21" t="s">
        <v>57</v>
      </c>
      <c r="M33" s="50"/>
      <c r="N33" s="21" t="s">
        <v>57</v>
      </c>
    </row>
    <row r="34" spans="1:14" s="11" customFormat="1" ht="18.75" customHeight="1">
      <c r="A34" s="12"/>
      <c r="B34" s="12" t="s">
        <v>67</v>
      </c>
      <c r="C34" s="36" t="s">
        <v>57</v>
      </c>
      <c r="D34" s="36" t="s">
        <v>57</v>
      </c>
      <c r="E34" s="18">
        <v>64.4</v>
      </c>
      <c r="F34" s="36" t="s">
        <v>57</v>
      </c>
      <c r="G34" s="36" t="s">
        <v>57</v>
      </c>
      <c r="H34" s="18">
        <v>251.8</v>
      </c>
      <c r="I34" s="36" t="s">
        <v>57</v>
      </c>
      <c r="J34" s="36" t="s">
        <v>57</v>
      </c>
      <c r="K34" s="18">
        <v>61.09</v>
      </c>
      <c r="L34" s="36" t="s">
        <v>57</v>
      </c>
      <c r="M34" s="48"/>
      <c r="N34" s="35">
        <f>+(K34/E34)*100</f>
        <v>94.86024844720497</v>
      </c>
    </row>
    <row r="35" ht="12.75">
      <c r="E35" s="34"/>
    </row>
    <row r="36" spans="1:13" s="14" customFormat="1" ht="16.5" customHeight="1">
      <c r="A36" s="13" t="s">
        <v>55</v>
      </c>
      <c r="E36" s="29"/>
      <c r="M36" s="13"/>
    </row>
    <row r="37" spans="1:13" s="14" customFormat="1" ht="16.5" customHeight="1">
      <c r="A37" s="14" t="s">
        <v>66</v>
      </c>
      <c r="E37" s="29"/>
      <c r="M37" s="13"/>
    </row>
    <row r="38" spans="1:13" s="14" customFormat="1" ht="16.5" customHeight="1">
      <c r="A38" s="33" t="s">
        <v>68</v>
      </c>
      <c r="E38" s="29"/>
      <c r="M38" s="13"/>
    </row>
    <row r="39" spans="2:5" ht="12.75">
      <c r="B39" s="15"/>
      <c r="E39" s="29"/>
    </row>
    <row r="40" spans="5:13" s="4" customFormat="1" ht="15">
      <c r="E40" s="29"/>
      <c r="M40" s="49"/>
    </row>
    <row r="41" spans="5:13" s="4" customFormat="1" ht="15">
      <c r="E41" s="29"/>
      <c r="H41" s="16"/>
      <c r="M41" s="49"/>
    </row>
    <row r="42" spans="2:13" s="4" customFormat="1" ht="15">
      <c r="B42" s="16"/>
      <c r="E42" s="29"/>
      <c r="M42" s="49"/>
    </row>
    <row r="43" spans="5:13" s="4" customFormat="1" ht="15">
      <c r="E43" s="29"/>
      <c r="M43" s="49"/>
    </row>
    <row r="44" spans="5:13" s="4" customFormat="1" ht="15">
      <c r="E44" s="29"/>
      <c r="H44" s="16"/>
      <c r="M44" s="49"/>
    </row>
    <row r="46" spans="5:13" s="4" customFormat="1" ht="15">
      <c r="E46" s="30"/>
      <c r="H46" s="16"/>
      <c r="M46" s="49"/>
    </row>
    <row r="48" spans="5:13" s="4" customFormat="1" ht="15">
      <c r="E48" s="31"/>
      <c r="M48" s="49"/>
    </row>
    <row r="49" spans="5:13" s="4" customFormat="1" ht="15">
      <c r="E49" s="31"/>
      <c r="M49" s="49"/>
    </row>
    <row r="50" spans="5:13" s="4" customFormat="1" ht="15">
      <c r="E50" s="31"/>
      <c r="M50" s="49"/>
    </row>
  </sheetData>
  <mergeCells count="7">
    <mergeCell ref="N3:N4"/>
    <mergeCell ref="I3:K3"/>
    <mergeCell ref="A3:A4"/>
    <mergeCell ref="B3:B4"/>
    <mergeCell ref="C3:E3"/>
    <mergeCell ref="F3:H3"/>
    <mergeCell ref="L3:L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2003-10-13T14:57:58Z</cp:lastPrinted>
  <dcterms:created xsi:type="dcterms:W3CDTF">2002-06-21T13:42:56Z</dcterms:created>
  <dcterms:modified xsi:type="dcterms:W3CDTF">2003-11-25T13:16:25Z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