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5446" windowWidth="8895" windowHeight="8325" activeTab="0"/>
  </bookViews>
  <sheets>
    <sheet name="PL1998p1" sheetId="1" r:id="rId1"/>
    <sheet name="PL1998p2" sheetId="2" r:id="rId2"/>
    <sheet name="PL1998p3" sheetId="3" r:id="rId3"/>
  </sheets>
  <definedNames>
    <definedName name="STAC">#REF!</definedName>
  </definedNames>
  <calcPr fullCalcOnLoad="1"/>
</workbook>
</file>

<file path=xl/sharedStrings.xml><?xml version="1.0" encoding="utf-8"?>
<sst xmlns="http://schemas.openxmlformats.org/spreadsheetml/2006/main" count="197" uniqueCount="120">
  <si>
    <t>C</t>
  </si>
  <si>
    <t>ESTRAZIONE DI MINERALI</t>
  </si>
  <si>
    <t>CA</t>
  </si>
  <si>
    <t>ESTRAZIONE DI MINERALI ENERGETICI</t>
  </si>
  <si>
    <t>ESTRAZIONE DI CARBON FOSSILE, LIGNITE E TORBA</t>
  </si>
  <si>
    <t xml:space="preserve">ESTRAZIONE DI PETROLIO GREGGIO E GAS NATURALE; SERVIZI CONNESSI ALLA ESTRAZIONE, ESCLUSA LA PROSPEZIONE </t>
  </si>
  <si>
    <t>ESTRAZIONE DI MINERALI DI URANIO E DI TORIO</t>
  </si>
  <si>
    <t>CB</t>
  </si>
  <si>
    <t>ESTRAZIONE DI MINERALI NON ENERGETICI</t>
  </si>
  <si>
    <t>ESTRAZIONE DI MINERALI METALLIFERI</t>
  </si>
  <si>
    <t>ALTRE INDUSTRIE ESTRATTIVE</t>
  </si>
  <si>
    <t>D</t>
  </si>
  <si>
    <t>ATTIVITA' MANIFATTURIERE</t>
  </si>
  <si>
    <t>DA</t>
  </si>
  <si>
    <t>INDUSTRIE ALIMENTARI, DELLE BEVANDE E DEL TABACCO</t>
  </si>
  <si>
    <t>INDUSTRIE ALIMENTARI E DELLE BEVANDE</t>
  </si>
  <si>
    <t>INDUSTRIA DEL TABACCO</t>
  </si>
  <si>
    <t>DB</t>
  </si>
  <si>
    <t xml:space="preserve">INDUSTRIE TESSILI E DELL'ABBIGLIAMENTO </t>
  </si>
  <si>
    <t>INDUSTRIE TESSILI</t>
  </si>
  <si>
    <t xml:space="preserve">CONFEZIONI DI ARTICOLI DI VESTIARIO; PREPARAZIONE E TINTURA DI PELLICCE </t>
  </si>
  <si>
    <t>DC</t>
  </si>
  <si>
    <t xml:space="preserve">INDUSTRIE CONCIARIE, FABBRICAZIONE DI PRODOTTI IN CUOIO, PELLE E SIMILI </t>
  </si>
  <si>
    <t xml:space="preserve">PREPARAZIONE E CONCIA DEL CUOIO; FABBRICAZIONE DI ARTICOLI DA VIAGGIO, BORSE, ARTICOLI DA CORREGGIAIO, SELLERIA E CALZATURE </t>
  </si>
  <si>
    <t>DD</t>
  </si>
  <si>
    <t xml:space="preserve">INDUSTRIA DEL LEGNO E DEI PRODOTTI IN LEGNO </t>
  </si>
  <si>
    <t>INDUSTRIA DEL LEGNO E DEI PRODOTTI IN LEGNO E SUGHERO, ESCLUSI I MOBILI; FABBRICAZIONE DI ARTICOLI DI PAGLIA E MATERIALI DA INTRECCIO</t>
  </si>
  <si>
    <t>DE</t>
  </si>
  <si>
    <t>FABBRICAZ. DELLA PASTA-CARTA DELLA CARTA E DEI PRODOTTI DI CARTA; STAMPA ED EDITORIA</t>
  </si>
  <si>
    <t>FABBRICAZIONE DELLA PASTA-CARTA, DELLA CARTA E DEI PRODOTTI DI CARTA</t>
  </si>
  <si>
    <t>EDITORIA, STAMPA E RIPRODUZIONE DI SUPPORTI REGISTRATI</t>
  </si>
  <si>
    <t>DF</t>
  </si>
  <si>
    <t>FABBRICAZ. DI COKE, RAFFINERIE DI PETROLIO, TRATTAMENTO DEI COMBUSTIBILI NUCLEARI</t>
  </si>
  <si>
    <t xml:space="preserve">FABBRICAZIONE DI COKE, RAFFINERIE DI PETROLIO, TRATTAMENTO DEI COMBUSTIBILI NUCLEARI </t>
  </si>
  <si>
    <t>DG</t>
  </si>
  <si>
    <t xml:space="preserve">FABBRICAZIONE DI PRODOTTI CHIMICI E DI FIBRE SINTETICHE E ARTIFICIALI  </t>
  </si>
  <si>
    <t xml:space="preserve">FABBRICAZIONE DI PRODOTTI CHIMICI E DI FIBRE SINTETICHE E ARTIFICIALI </t>
  </si>
  <si>
    <t>DH</t>
  </si>
  <si>
    <t>FABBRICAZIONE DI ARTICOLI IN GOMMA E MATERIE PLASTICHE</t>
  </si>
  <si>
    <t xml:space="preserve">FABBRICAZIONE DI ARTICOLI IN GOMMA E MATERIE PLASTICHE </t>
  </si>
  <si>
    <t>DI</t>
  </si>
  <si>
    <t xml:space="preserve">FABBRICAZIONE DI PRODOTTI DELLA LAVORAZIONE DI MINERALI NON METALLIFERI </t>
  </si>
  <si>
    <t>DJ</t>
  </si>
  <si>
    <t>PRODUZIONE DI METALLO E FABBRICAZIONE DI PRODOTTI IN METALLO</t>
  </si>
  <si>
    <t>PRODUZIONE DI METALLI E LORO LEGHE</t>
  </si>
  <si>
    <t xml:space="preserve">FABBRICAZIONE E LAVORAZIONE DEI PRODOTTI IN METALLO, ESCLUSE MACCHINE E IMPIANTI </t>
  </si>
  <si>
    <t>DK</t>
  </si>
  <si>
    <t>FABBRICAZIONE DI MACCHINE ED APPARECCHI MECCANICI, COMPRESI L'INSTALLAZIONE, IL MONTAGGIO, LA RIPARAZIONE E LA MANUTENZIONE</t>
  </si>
  <si>
    <t>DL</t>
  </si>
  <si>
    <t xml:space="preserve">FABBRICAZIONE DI MACCHINE ELETTRICHE E DI APPARECCHIATURE ELETTRICHE ED OTTICHE </t>
  </si>
  <si>
    <t>FABBRICAZIONE DI MACCHINE PER UFFICIO, DI ELABORATORI E SISTEMI INFORMATICI</t>
  </si>
  <si>
    <t>FABBRICAZIONE DI MACCHINE ED APPARECCHI ELETTRICI N.C.A.</t>
  </si>
  <si>
    <t xml:space="preserve">FABBRICAZIONE DI APPARECCHI RADIOTELEVISIVI E DI APPARECCHIATURE PER LE COMUNICAZIONI </t>
  </si>
  <si>
    <t>FABBRICAZIONE DI APPARECCHI MEDICALI E DI PRECISIONE, DI STRUMENTI OTTICI E DI OROLOGI</t>
  </si>
  <si>
    <t>DM</t>
  </si>
  <si>
    <t>FABBRICAZIONE DI MEZZI DI TRASPORTO</t>
  </si>
  <si>
    <t>FABBRICAZIONE DI AUTOVEICOLI, RIMORCHI E SEMIRIMORCHI</t>
  </si>
  <si>
    <t>FABBRICAZIONE DI ALTRI MEZZI DI TRASPORTO</t>
  </si>
  <si>
    <t>DN</t>
  </si>
  <si>
    <t>ALTRE INDUSTRIE MANIFATTURIERE</t>
  </si>
  <si>
    <t>FABBRICAZIONE DI MOBILI; ALTRE INDUSTRIE MANIFATTURIERE</t>
  </si>
  <si>
    <t>RECUPERO E PREPARAZIONE PER IL RICICLAGGIO</t>
  </si>
  <si>
    <t>E</t>
  </si>
  <si>
    <t>PRODUZIONE E DISTRIBUZIONE DI ENERGIA ELETTRICA, GAS E ACQUA</t>
  </si>
  <si>
    <t>PRODUZIONE E DISTRIBUZIONE DI ENERGIA ELETTRICA, GAS VAPORE E ACQUA CALDA</t>
  </si>
  <si>
    <t>RACCOLTA, DEPURAZIONE E DISTRIBUZIONE D'ACQUA</t>
  </si>
  <si>
    <t>F</t>
  </si>
  <si>
    <t>COSTRUZIONI</t>
  </si>
  <si>
    <t>G</t>
  </si>
  <si>
    <t xml:space="preserve">COMMERCIO ALL'INGROSSO E AL DETTAGLIO; RIPARAZIONE DI AUTOVEICOLI, MOTOCICLI E DI BENI PERSONALI E PER LA CASA </t>
  </si>
  <si>
    <t xml:space="preserve">COMMERCIO, MANUTENZIONE E RIPARAZIONE DI AUTOVEICOLI E MOTOCICLI; VENDITA AL DETTAGLIO DI CARBURANTE PER AUTOTRAZIONE </t>
  </si>
  <si>
    <t>COMMERCIO ALL'INGROSSO E INTERMEDIARI DEL COMMERCIO, AUTOVEICOLI E MOTOCICLI ESCLUSI</t>
  </si>
  <si>
    <t>COMMERCIO AL DETTAGLIO, ESCLUSO QUELLO DI AUTOVEICOLI E DI MOTOCICLI; RIPARAZIONE DI BENI PERSONALI E PER LA CASA</t>
  </si>
  <si>
    <t>H</t>
  </si>
  <si>
    <t>ALBERGHI E RISTORANTI</t>
  </si>
  <si>
    <t>I</t>
  </si>
  <si>
    <t xml:space="preserve">TRASPORTI, MAGAZZINAGGIO E COMUNICAZIONI </t>
  </si>
  <si>
    <t xml:space="preserve">TRASPORTI TERRESTRI; TRASPORTI MEDIANTE CONDOTTE </t>
  </si>
  <si>
    <t>TRASPORTI MARITTIMI E PER VIE D'ACQUA</t>
  </si>
  <si>
    <t>TRASPORTI AEREI</t>
  </si>
  <si>
    <t>ATTIVITA' DI SUPPORTO ED AUSILIARIE DEI TRASPORTI; ATTIVITA' DELLE AGENZIE DI VIAGGIO</t>
  </si>
  <si>
    <t>POSTE E TELECOMUNICAZIONI</t>
  </si>
  <si>
    <t>J</t>
  </si>
  <si>
    <t>INTERMEDIAZIONE MONETARIA E FINANZIARIA</t>
  </si>
  <si>
    <t>ATTIVITA' AUSILIARIE DELLA  INTERMEDIAZIONE FINANZIARIA</t>
  </si>
  <si>
    <t>K</t>
  </si>
  <si>
    <t xml:space="preserve">ATTIVITA' IMMOBILIARI, NOLEGGIO, INFORMATICA, RICERCA, ALTRE ATTIVITA' PROFESSIONALI ED IMPRENDITORIALI </t>
  </si>
  <si>
    <t>ATTIVITA' IMMOBILIARI</t>
  </si>
  <si>
    <t xml:space="preserve">NOLEGGIO DI MACCHINARI E ATTREZZATURE SENZA OPERATORE E DI BENI PER USO PERSONALE E DOMESTICO </t>
  </si>
  <si>
    <t>INFORMATICA E ATTIVITA' CONNESSE</t>
  </si>
  <si>
    <t>RICERCA E SVILUPPO</t>
  </si>
  <si>
    <t xml:space="preserve">ALTRE ATTIVITA' PROFESSIONALI ED IMPRENDITORIALI </t>
  </si>
  <si>
    <t>M</t>
  </si>
  <si>
    <t>ISTRUZIONE</t>
  </si>
  <si>
    <t>N</t>
  </si>
  <si>
    <t>SANITA' E ALTRI SERVIZI SOCIALI</t>
  </si>
  <si>
    <t>O</t>
  </si>
  <si>
    <t xml:space="preserve">ALTRI SERVIZI PUBBLICI, SOCIALI E PERSONALI </t>
  </si>
  <si>
    <t xml:space="preserve">SMALTIMENTO DEI RIFIUTI SOLIDI, DELLE ACQUE DI SCARICO E SIMILI </t>
  </si>
  <si>
    <t>ATTIVITA' RICREATIVE, CULTURALI E SPORTIVE</t>
  </si>
  <si>
    <t>ALTRE ATTIVITA' DEI SERVIZI</t>
  </si>
  <si>
    <t xml:space="preserve"> </t>
  </si>
  <si>
    <t>Totale</t>
  </si>
  <si>
    <t>- Industria</t>
  </si>
  <si>
    <t>- Servizi</t>
  </si>
  <si>
    <t>Unità regionali (numero)</t>
  </si>
  <si>
    <t>Addetti 
(numero)</t>
  </si>
  <si>
    <t>Spese per il
personale</t>
  </si>
  <si>
    <t>Investimenti
 Fissi</t>
  </si>
  <si>
    <t xml:space="preserve">Valore
 Aggiunto </t>
  </si>
  <si>
    <t>ATTIVITA' ECONOMICHE</t>
  </si>
  <si>
    <t>*</t>
  </si>
  <si>
    <t>-</t>
  </si>
  <si>
    <r>
      <t>Fonte</t>
    </r>
    <r>
      <rPr>
        <sz val="8"/>
        <rFont val="Arial"/>
        <family val="2"/>
      </rPr>
      <t>: ISTAT</t>
    </r>
  </si>
  <si>
    <r>
      <t xml:space="preserve">                  </t>
    </r>
    <r>
      <rPr>
        <i/>
        <sz val="9"/>
        <rFont val="Arial"/>
        <family val="2"/>
      </rPr>
      <t>(Valori in milioni di eurolire salvo diversa indicazione)</t>
    </r>
  </si>
  <si>
    <t>Fatturato
 lordo</t>
  </si>
  <si>
    <t xml:space="preserve">Fatturato
 lordo
</t>
  </si>
  <si>
    <t>Fatturato 
lordo</t>
  </si>
  <si>
    <r>
      <t>T</t>
    </r>
    <r>
      <rPr>
        <b/>
        <sz val="9"/>
        <rFont val="Arial"/>
        <family val="2"/>
      </rPr>
      <t>avola 19.5  Principali aggregati strutturali ed economici del complesso delle imprese per sezione,
                   sottosezione e divisione di attività economica - Anno 1998</t>
    </r>
  </si>
  <si>
    <r>
      <t>T</t>
    </r>
    <r>
      <rPr>
        <b/>
        <sz val="9"/>
        <rFont val="Arial"/>
        <family val="2"/>
      </rPr>
      <t>avola 19.5 segue Principali aggregati strutturali ed economici del complesso delle imprese per sezione,
                   sottosezione e divisione di attività economica - Anno 1998</t>
    </r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</si>
</sst>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MS Sans Serif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0" applyFont="1" applyAlignment="1" quotePrefix="1">
      <alignment horizontal="left" wrapText="1"/>
    </xf>
    <xf numFmtId="0" fontId="6" fillId="0" borderId="0" xfId="0" applyFont="1" applyAlignment="1" quotePrefix="1">
      <alignment horizontal="left" wrapText="1"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3" fontId="7" fillId="0" borderId="0" xfId="0" applyNumberFormat="1" applyFont="1" applyAlignment="1" quotePrefix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3" fontId="6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Alignment="1" quotePrefix="1">
      <alignment horizontal="righ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 quotePrefix="1">
      <alignment/>
    </xf>
    <xf numFmtId="4" fontId="7" fillId="0" borderId="0" xfId="0" applyNumberFormat="1" applyFont="1" applyAlignment="1" quotePrefix="1">
      <alignment/>
    </xf>
    <xf numFmtId="4" fontId="7" fillId="0" borderId="0" xfId="0" applyNumberFormat="1" applyFont="1" applyAlignment="1">
      <alignment horizontal="right"/>
    </xf>
    <xf numFmtId="4" fontId="6" fillId="0" borderId="0" xfId="0" applyNumberFormat="1" applyFont="1" applyAlignment="1" quotePrefix="1">
      <alignment/>
    </xf>
    <xf numFmtId="4" fontId="8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 quotePrefix="1">
      <alignment horizontal="left" wrapText="1"/>
    </xf>
    <xf numFmtId="3" fontId="6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167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:B3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8.28125" style="0" customWidth="1"/>
    <col min="4" max="4" width="7.7109375" style="0" customWidth="1"/>
    <col min="5" max="5" width="9.57421875" style="0" customWidth="1"/>
    <col min="6" max="6" width="8.8515625" style="0" customWidth="1"/>
    <col min="7" max="7" width="8.140625" style="0" customWidth="1"/>
    <col min="8" max="8" width="9.00390625" style="0" customWidth="1"/>
  </cols>
  <sheetData>
    <row r="1" spans="1:8" ht="27" customHeight="1">
      <c r="A1" s="43" t="s">
        <v>118</v>
      </c>
      <c r="B1" s="44"/>
      <c r="C1" s="44"/>
      <c r="D1" s="44"/>
      <c r="E1" s="44"/>
      <c r="F1" s="44"/>
      <c r="G1" s="44"/>
      <c r="H1" s="44"/>
    </row>
    <row r="2" spans="1:8" ht="12.75">
      <c r="A2" s="30" t="s">
        <v>114</v>
      </c>
      <c r="B2" s="30"/>
      <c r="C2" s="31"/>
      <c r="D2" s="31"/>
      <c r="E2" s="31"/>
      <c r="F2" s="31"/>
      <c r="G2" s="31"/>
      <c r="H2" s="31"/>
    </row>
    <row r="3" spans="1:8" ht="33.75">
      <c r="A3" s="40" t="s">
        <v>110</v>
      </c>
      <c r="B3" s="40"/>
      <c r="C3" s="34" t="s">
        <v>105</v>
      </c>
      <c r="D3" s="34" t="s">
        <v>106</v>
      </c>
      <c r="E3" s="34" t="s">
        <v>115</v>
      </c>
      <c r="F3" s="34" t="s">
        <v>107</v>
      </c>
      <c r="G3" s="34" t="s">
        <v>109</v>
      </c>
      <c r="H3" s="34" t="s">
        <v>108</v>
      </c>
    </row>
    <row r="4" spans="1:8" ht="12.75">
      <c r="A4" s="2" t="s">
        <v>0</v>
      </c>
      <c r="B4" s="6" t="s">
        <v>1</v>
      </c>
      <c r="C4" s="17">
        <v>105</v>
      </c>
      <c r="D4" s="17">
        <v>775</v>
      </c>
      <c r="E4" s="11">
        <v>78.89</v>
      </c>
      <c r="F4" s="11">
        <v>19.98</v>
      </c>
      <c r="G4" s="11">
        <v>36.39</v>
      </c>
      <c r="H4" s="11">
        <v>7.89</v>
      </c>
    </row>
    <row r="5" spans="1:8" ht="12.75">
      <c r="A5" s="3" t="s">
        <v>2</v>
      </c>
      <c r="B5" s="6" t="s">
        <v>3</v>
      </c>
      <c r="C5" s="18" t="s">
        <v>112</v>
      </c>
      <c r="D5" s="18" t="s">
        <v>112</v>
      </c>
      <c r="E5" s="12" t="s">
        <v>112</v>
      </c>
      <c r="F5" s="12" t="s">
        <v>112</v>
      </c>
      <c r="G5" s="12" t="s">
        <v>112</v>
      </c>
      <c r="H5" s="12" t="s">
        <v>112</v>
      </c>
    </row>
    <row r="6" spans="1:8" ht="22.5">
      <c r="A6" s="4">
        <v>10</v>
      </c>
      <c r="B6" s="7" t="s">
        <v>4</v>
      </c>
      <c r="C6" s="17" t="s">
        <v>112</v>
      </c>
      <c r="D6" s="17" t="s">
        <v>112</v>
      </c>
      <c r="E6" s="13" t="s">
        <v>112</v>
      </c>
      <c r="F6" s="13" t="s">
        <v>112</v>
      </c>
      <c r="G6" s="13" t="s">
        <v>112</v>
      </c>
      <c r="H6" s="13" t="s">
        <v>112</v>
      </c>
    </row>
    <row r="7" spans="1:8" ht="33.75">
      <c r="A7" s="4">
        <v>11</v>
      </c>
      <c r="B7" s="7" t="s">
        <v>5</v>
      </c>
      <c r="C7" s="17" t="s">
        <v>112</v>
      </c>
      <c r="D7" s="17" t="s">
        <v>112</v>
      </c>
      <c r="E7" s="13" t="s">
        <v>112</v>
      </c>
      <c r="F7" s="13" t="s">
        <v>112</v>
      </c>
      <c r="G7" s="13" t="s">
        <v>112</v>
      </c>
      <c r="H7" s="13" t="s">
        <v>112</v>
      </c>
    </row>
    <row r="8" spans="1:8" ht="22.5">
      <c r="A8" s="4">
        <v>12</v>
      </c>
      <c r="B8" s="7" t="s">
        <v>6</v>
      </c>
      <c r="C8" s="17" t="s">
        <v>112</v>
      </c>
      <c r="D8" s="17" t="s">
        <v>112</v>
      </c>
      <c r="E8" s="13" t="s">
        <v>112</v>
      </c>
      <c r="F8" s="13" t="s">
        <v>112</v>
      </c>
      <c r="G8" s="13" t="s">
        <v>112</v>
      </c>
      <c r="H8" s="13" t="s">
        <v>112</v>
      </c>
    </row>
    <row r="9" spans="1:8" ht="12.75">
      <c r="A9" s="3" t="s">
        <v>7</v>
      </c>
      <c r="B9" s="8" t="s">
        <v>8</v>
      </c>
      <c r="C9" s="19">
        <v>105</v>
      </c>
      <c r="D9" s="17">
        <v>775</v>
      </c>
      <c r="E9" s="11">
        <v>78.89</v>
      </c>
      <c r="F9" s="11">
        <v>19.98</v>
      </c>
      <c r="G9" s="11">
        <v>36.39</v>
      </c>
      <c r="H9" s="11">
        <v>7.89</v>
      </c>
    </row>
    <row r="10" spans="1:8" ht="12.75">
      <c r="A10" s="5">
        <v>13</v>
      </c>
      <c r="B10" s="9" t="s">
        <v>9</v>
      </c>
      <c r="C10" s="20">
        <v>1</v>
      </c>
      <c r="D10" s="21" t="s">
        <v>111</v>
      </c>
      <c r="E10" s="10" t="s">
        <v>111</v>
      </c>
      <c r="F10" s="10" t="s">
        <v>111</v>
      </c>
      <c r="G10" s="10" t="s">
        <v>111</v>
      </c>
      <c r="H10" s="10" t="s">
        <v>111</v>
      </c>
    </row>
    <row r="11" spans="1:8" ht="12.75">
      <c r="A11" s="5">
        <v>14</v>
      </c>
      <c r="B11" s="9" t="s">
        <v>10</v>
      </c>
      <c r="C11" s="14">
        <v>104</v>
      </c>
      <c r="D11" s="21" t="s">
        <v>111</v>
      </c>
      <c r="E11" s="24" t="s">
        <v>111</v>
      </c>
      <c r="F11" s="24" t="s">
        <v>111</v>
      </c>
      <c r="G11" s="24" t="s">
        <v>111</v>
      </c>
      <c r="H11" s="24" t="s">
        <v>111</v>
      </c>
    </row>
    <row r="12" spans="1:8" ht="12.75">
      <c r="A12" s="2" t="s">
        <v>11</v>
      </c>
      <c r="B12" s="6" t="s">
        <v>12</v>
      </c>
      <c r="C12" s="22">
        <v>12557</v>
      </c>
      <c r="D12" s="32">
        <v>82434</v>
      </c>
      <c r="E12" s="33">
        <v>12171.47</v>
      </c>
      <c r="F12" s="33">
        <v>2026.75</v>
      </c>
      <c r="G12" s="33">
        <v>3049.05</v>
      </c>
      <c r="H12" s="33">
        <v>503.94</v>
      </c>
    </row>
    <row r="13" spans="1:9" ht="22.5">
      <c r="A13" s="3" t="s">
        <v>13</v>
      </c>
      <c r="B13" s="8" t="s">
        <v>14</v>
      </c>
      <c r="C13" s="22">
        <v>2507</v>
      </c>
      <c r="D13" s="32">
        <v>10622</v>
      </c>
      <c r="E13" s="33">
        <v>1446.02</v>
      </c>
      <c r="F13" s="33">
        <v>115.21</v>
      </c>
      <c r="G13" s="33">
        <v>243.42</v>
      </c>
      <c r="H13" s="33">
        <v>52.13</v>
      </c>
      <c r="I13" s="39"/>
    </row>
    <row r="14" spans="1:8" ht="12.75">
      <c r="A14" s="5">
        <v>15</v>
      </c>
      <c r="B14" s="9" t="s">
        <v>15</v>
      </c>
      <c r="C14" s="14">
        <v>2506</v>
      </c>
      <c r="D14" s="21" t="s">
        <v>111</v>
      </c>
      <c r="E14" s="24" t="s">
        <v>111</v>
      </c>
      <c r="F14" s="24" t="s">
        <v>111</v>
      </c>
      <c r="G14" s="24" t="s">
        <v>111</v>
      </c>
      <c r="H14" s="24" t="s">
        <v>111</v>
      </c>
    </row>
    <row r="15" spans="1:8" ht="12.75">
      <c r="A15" s="5">
        <v>16</v>
      </c>
      <c r="B15" s="9" t="s">
        <v>16</v>
      </c>
      <c r="C15" s="14">
        <v>1</v>
      </c>
      <c r="D15" s="21" t="s">
        <v>111</v>
      </c>
      <c r="E15" s="24" t="s">
        <v>111</v>
      </c>
      <c r="F15" s="24" t="s">
        <v>111</v>
      </c>
      <c r="G15" s="24" t="s">
        <v>111</v>
      </c>
      <c r="H15" s="24" t="s">
        <v>111</v>
      </c>
    </row>
    <row r="16" spans="1:8" ht="12.75">
      <c r="A16" s="3" t="s">
        <v>17</v>
      </c>
      <c r="B16" s="8" t="s">
        <v>18</v>
      </c>
      <c r="C16" s="22">
        <f>C17+C18</f>
        <v>986</v>
      </c>
      <c r="D16" s="22">
        <f>D17+D18</f>
        <v>2647</v>
      </c>
      <c r="E16" s="25">
        <v>253.93101168741964</v>
      </c>
      <c r="F16" s="25">
        <v>31.757967638810705</v>
      </c>
      <c r="G16" s="25">
        <v>66.98136107051187</v>
      </c>
      <c r="H16" s="25">
        <v>4.15386283937674</v>
      </c>
    </row>
    <row r="17" spans="1:8" ht="12.75">
      <c r="A17" s="5">
        <v>17</v>
      </c>
      <c r="B17" s="9" t="s">
        <v>19</v>
      </c>
      <c r="C17" s="14">
        <v>356</v>
      </c>
      <c r="D17" s="14">
        <v>824</v>
      </c>
      <c r="E17" s="23">
        <v>71.69712901609796</v>
      </c>
      <c r="F17" s="23">
        <v>10.588399345132652</v>
      </c>
      <c r="G17" s="23">
        <v>25.792890454327136</v>
      </c>
      <c r="H17" s="23">
        <v>1.6382012839118512</v>
      </c>
    </row>
    <row r="18" spans="1:8" ht="22.5">
      <c r="A18" s="4">
        <v>18</v>
      </c>
      <c r="B18" s="7" t="s">
        <v>20</v>
      </c>
      <c r="C18" s="14">
        <v>630</v>
      </c>
      <c r="D18" s="14">
        <v>1823</v>
      </c>
      <c r="E18" s="23">
        <v>182.23388267132168</v>
      </c>
      <c r="F18" s="23">
        <v>21.16956829367805</v>
      </c>
      <c r="G18" s="23">
        <v>41.18847061618472</v>
      </c>
      <c r="H18" s="23">
        <v>2.515661555464889</v>
      </c>
    </row>
    <row r="19" spans="1:8" ht="22.5">
      <c r="A19" s="3" t="s">
        <v>21</v>
      </c>
      <c r="B19" s="8" t="s">
        <v>22</v>
      </c>
      <c r="C19" s="22">
        <v>86</v>
      </c>
      <c r="D19" s="22">
        <v>172</v>
      </c>
      <c r="E19" s="25">
        <v>9.244578493701809</v>
      </c>
      <c r="F19" s="25">
        <v>0</v>
      </c>
      <c r="G19" s="25">
        <v>5.534868587542027</v>
      </c>
      <c r="H19" s="25">
        <v>0</v>
      </c>
    </row>
    <row r="20" spans="1:8" ht="45">
      <c r="A20" s="4">
        <v>19</v>
      </c>
      <c r="B20" s="7" t="s">
        <v>23</v>
      </c>
      <c r="C20" s="14">
        <v>86</v>
      </c>
      <c r="D20" s="14">
        <v>172</v>
      </c>
      <c r="E20" s="23">
        <v>9.244578493701809</v>
      </c>
      <c r="F20" s="23">
        <v>0</v>
      </c>
      <c r="G20" s="23">
        <v>5.534868587542027</v>
      </c>
      <c r="H20" s="23">
        <v>0</v>
      </c>
    </row>
    <row r="21" spans="1:8" ht="22.5">
      <c r="A21" s="3" t="s">
        <v>24</v>
      </c>
      <c r="B21" s="8" t="s">
        <v>25</v>
      </c>
      <c r="C21" s="22">
        <v>1057</v>
      </c>
      <c r="D21" s="22">
        <v>2120</v>
      </c>
      <c r="E21" s="25">
        <v>118.32750597798861</v>
      </c>
      <c r="F21" s="25">
        <v>19.988947822359485</v>
      </c>
      <c r="G21" s="25">
        <v>42.73835777035227</v>
      </c>
      <c r="H21" s="25">
        <v>7.636848166836237</v>
      </c>
    </row>
    <row r="22" spans="1:8" ht="45">
      <c r="A22" s="4">
        <v>20</v>
      </c>
      <c r="B22" s="7" t="s">
        <v>26</v>
      </c>
      <c r="C22" s="14">
        <v>1057</v>
      </c>
      <c r="D22" s="14">
        <v>2120</v>
      </c>
      <c r="E22" s="23">
        <v>118.32750597798861</v>
      </c>
      <c r="F22" s="23">
        <v>19.988947822359485</v>
      </c>
      <c r="G22" s="23">
        <v>42.73835777035227</v>
      </c>
      <c r="H22" s="23">
        <v>7.636848166836237</v>
      </c>
    </row>
    <row r="23" spans="1:8" ht="33.75">
      <c r="A23" s="3" t="s">
        <v>27</v>
      </c>
      <c r="B23" s="8" t="s">
        <v>28</v>
      </c>
      <c r="C23" s="22">
        <f>C24+C25</f>
        <v>797</v>
      </c>
      <c r="D23" s="22">
        <f>D24+D25</f>
        <v>3630</v>
      </c>
      <c r="E23" s="25">
        <v>341.69769711868696</v>
      </c>
      <c r="F23" s="25">
        <v>91.30906330212213</v>
      </c>
      <c r="G23" s="25">
        <v>156.310845078424</v>
      </c>
      <c r="H23" s="25">
        <v>17.153082989459115</v>
      </c>
    </row>
    <row r="24" spans="1:8" ht="22.5">
      <c r="A24" s="4">
        <v>21</v>
      </c>
      <c r="B24" s="7" t="s">
        <v>29</v>
      </c>
      <c r="C24" s="14">
        <v>86</v>
      </c>
      <c r="D24" s="14">
        <v>704</v>
      </c>
      <c r="E24" s="23">
        <v>78.89498881870813</v>
      </c>
      <c r="F24" s="23">
        <v>15.55000077468535</v>
      </c>
      <c r="G24" s="23">
        <v>27.38770935871547</v>
      </c>
      <c r="H24" s="23">
        <v>3.3032583265763558</v>
      </c>
    </row>
    <row r="25" spans="1:8" ht="22.5">
      <c r="A25" s="4">
        <v>22</v>
      </c>
      <c r="B25" s="7" t="s">
        <v>30</v>
      </c>
      <c r="C25" s="14">
        <v>711</v>
      </c>
      <c r="D25" s="14">
        <v>2926</v>
      </c>
      <c r="E25" s="23">
        <v>262.8027082999788</v>
      </c>
      <c r="F25" s="23">
        <v>75.75906252743677</v>
      </c>
      <c r="G25" s="23">
        <v>128.9231357197085</v>
      </c>
      <c r="H25" s="23">
        <v>13.849824662882758</v>
      </c>
    </row>
    <row r="26" spans="1:8" ht="33.75">
      <c r="A26" s="3" t="s">
        <v>31</v>
      </c>
      <c r="B26" s="8" t="s">
        <v>32</v>
      </c>
      <c r="C26" s="22">
        <v>25</v>
      </c>
      <c r="D26" s="22">
        <v>1397</v>
      </c>
      <c r="E26" s="25">
        <v>1286.657336012023</v>
      </c>
      <c r="F26" s="25">
        <v>63.808766339405146</v>
      </c>
      <c r="G26" s="25">
        <v>137.90432119487468</v>
      </c>
      <c r="H26" s="25">
        <v>54.08853104164192</v>
      </c>
    </row>
    <row r="27" spans="1:8" ht="33.75">
      <c r="A27" s="4">
        <v>23</v>
      </c>
      <c r="B27" s="7" t="s">
        <v>33</v>
      </c>
      <c r="C27" s="14">
        <v>25</v>
      </c>
      <c r="D27" s="14">
        <v>1397</v>
      </c>
      <c r="E27" s="23">
        <v>1286.657336012023</v>
      </c>
      <c r="F27" s="23">
        <v>63.808766339405146</v>
      </c>
      <c r="G27" s="23">
        <v>137.90432119487468</v>
      </c>
      <c r="H27" s="23">
        <v>54.08853104164192</v>
      </c>
    </row>
    <row r="28" spans="1:8" ht="22.5">
      <c r="A28" s="3" t="s">
        <v>34</v>
      </c>
      <c r="B28" s="8" t="s">
        <v>35</v>
      </c>
      <c r="C28" s="22">
        <v>220</v>
      </c>
      <c r="D28" s="22">
        <v>3983</v>
      </c>
      <c r="E28" s="25">
        <v>1081.1080066313066</v>
      </c>
      <c r="F28" s="25">
        <v>134.22</v>
      </c>
      <c r="G28" s="25">
        <v>248.70033621344132</v>
      </c>
      <c r="H28" s="25">
        <v>41.208612435249215</v>
      </c>
    </row>
    <row r="29" spans="1:8" ht="22.5">
      <c r="A29" s="4">
        <v>24</v>
      </c>
      <c r="B29" s="7" t="s">
        <v>36</v>
      </c>
      <c r="C29" s="14">
        <v>220</v>
      </c>
      <c r="D29" s="14">
        <v>3983</v>
      </c>
      <c r="E29" s="23">
        <v>1081.1080066313066</v>
      </c>
      <c r="F29" s="23">
        <v>134.2235328750639</v>
      </c>
      <c r="G29" s="23">
        <v>248.70033621344132</v>
      </c>
      <c r="H29" s="23">
        <v>41.208612435249215</v>
      </c>
    </row>
    <row r="30" spans="1:8" ht="22.5">
      <c r="A30" s="3" t="s">
        <v>37</v>
      </c>
      <c r="B30" s="8" t="s">
        <v>38</v>
      </c>
      <c r="C30" s="22">
        <v>248</v>
      </c>
      <c r="D30" s="22">
        <v>2467</v>
      </c>
      <c r="E30" s="25">
        <v>346.0002995450015</v>
      </c>
      <c r="F30" s="25">
        <v>58.74490644383273</v>
      </c>
      <c r="G30" s="25">
        <v>119.305158887965</v>
      </c>
      <c r="H30" s="25">
        <v>16.186792131262685</v>
      </c>
    </row>
    <row r="31" spans="1:8" ht="22.5">
      <c r="A31" s="4">
        <v>25</v>
      </c>
      <c r="B31" s="7" t="s">
        <v>39</v>
      </c>
      <c r="C31" s="14">
        <v>248</v>
      </c>
      <c r="D31" s="14">
        <v>2467</v>
      </c>
      <c r="E31" s="23">
        <v>346.0002995450015</v>
      </c>
      <c r="F31" s="23">
        <v>58.74490644383273</v>
      </c>
      <c r="G31" s="23">
        <v>119.305158887965</v>
      </c>
      <c r="H31" s="23">
        <v>16.186792131262685</v>
      </c>
    </row>
    <row r="33" spans="1:2" ht="12.75">
      <c r="A33" s="41" t="s">
        <v>113</v>
      </c>
      <c r="B33" s="42"/>
    </row>
  </sheetData>
  <mergeCells count="3">
    <mergeCell ref="A3:B3"/>
    <mergeCell ref="A33:B33"/>
    <mergeCell ref="A1:H1"/>
  </mergeCells>
  <printOptions/>
  <pageMargins left="0.56" right="0.73" top="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3" sqref="A3:B3"/>
    </sheetView>
  </sheetViews>
  <sheetFormatPr defaultColWidth="9.140625" defaultRowHeight="12.75"/>
  <cols>
    <col min="1" max="1" width="3.8515625" style="0" customWidth="1"/>
    <col min="2" max="2" width="36.28125" style="0" customWidth="1"/>
    <col min="3" max="3" width="8.28125" style="0" customWidth="1"/>
    <col min="4" max="4" width="7.7109375" style="0" customWidth="1"/>
    <col min="5" max="5" width="9.57421875" style="0" customWidth="1"/>
    <col min="6" max="6" width="8.8515625" style="0" customWidth="1"/>
    <col min="7" max="7" width="8.140625" style="0" customWidth="1"/>
    <col min="8" max="8" width="9.00390625" style="0" customWidth="1"/>
  </cols>
  <sheetData>
    <row r="1" spans="1:8" ht="24.75" customHeight="1">
      <c r="A1" s="43" t="s">
        <v>119</v>
      </c>
      <c r="B1" s="44"/>
      <c r="C1" s="44"/>
      <c r="D1" s="44"/>
      <c r="E1" s="44"/>
      <c r="F1" s="44"/>
      <c r="G1" s="44"/>
      <c r="H1" s="44"/>
    </row>
    <row r="2" spans="1:8" ht="12.75">
      <c r="A2" s="30" t="s">
        <v>114</v>
      </c>
      <c r="B2" s="30"/>
      <c r="C2" s="31"/>
      <c r="D2" s="31"/>
      <c r="E2" s="31"/>
      <c r="F2" s="31"/>
      <c r="G2" s="31"/>
      <c r="H2" s="31"/>
    </row>
    <row r="3" spans="1:8" ht="33.75">
      <c r="A3" s="40" t="s">
        <v>110</v>
      </c>
      <c r="B3" s="40"/>
      <c r="C3" s="34" t="s">
        <v>105</v>
      </c>
      <c r="D3" s="34" t="s">
        <v>106</v>
      </c>
      <c r="E3" s="34" t="s">
        <v>116</v>
      </c>
      <c r="F3" s="34" t="s">
        <v>107</v>
      </c>
      <c r="G3" s="34" t="s">
        <v>109</v>
      </c>
      <c r="H3" s="34" t="s">
        <v>108</v>
      </c>
    </row>
    <row r="4" spans="1:8" ht="25.5" customHeight="1">
      <c r="A4" s="3" t="s">
        <v>40</v>
      </c>
      <c r="B4" s="8" t="s">
        <v>41</v>
      </c>
      <c r="C4" s="22">
        <v>611</v>
      </c>
      <c r="D4" s="22">
        <v>3428</v>
      </c>
      <c r="E4" s="25">
        <v>313.8178043351392</v>
      </c>
      <c r="F4" s="25">
        <v>75.27462595609083</v>
      </c>
      <c r="G4" s="25">
        <v>137.6863763834589</v>
      </c>
      <c r="H4" s="25">
        <v>54.83687708842259</v>
      </c>
    </row>
    <row r="5" spans="1:8" ht="24" customHeight="1">
      <c r="A5" s="4">
        <v>26</v>
      </c>
      <c r="B5" s="7" t="s">
        <v>41</v>
      </c>
      <c r="C5" s="14">
        <v>611</v>
      </c>
      <c r="D5" s="14">
        <v>3428</v>
      </c>
      <c r="E5" s="23">
        <v>313.8178043351392</v>
      </c>
      <c r="F5" s="23">
        <v>75.27462595609083</v>
      </c>
      <c r="G5" s="23">
        <v>137.6863763834589</v>
      </c>
      <c r="H5" s="23">
        <v>54.83687708842259</v>
      </c>
    </row>
    <row r="6" spans="1:8" ht="22.5">
      <c r="A6" s="3" t="s">
        <v>42</v>
      </c>
      <c r="B6" s="8" t="s">
        <v>43</v>
      </c>
      <c r="C6" s="22">
        <f>C7+C8</f>
        <v>2103</v>
      </c>
      <c r="D6" s="22">
        <f>D7+D8</f>
        <v>15157</v>
      </c>
      <c r="E6" s="25">
        <v>2352.525216008098</v>
      </c>
      <c r="F6" s="25">
        <v>363.530912527695</v>
      </c>
      <c r="G6" s="25">
        <v>662.3828288410191</v>
      </c>
      <c r="H6" s="25">
        <v>109.2259860453346</v>
      </c>
    </row>
    <row r="7" spans="1:8" ht="12.75">
      <c r="A7" s="5">
        <v>27</v>
      </c>
      <c r="B7" s="9" t="s">
        <v>44</v>
      </c>
      <c r="C7" s="14">
        <v>61</v>
      </c>
      <c r="D7" s="14">
        <v>5049</v>
      </c>
      <c r="E7" s="23">
        <v>1473.6038878875363</v>
      </c>
      <c r="F7" s="23">
        <v>190.38822065104557</v>
      </c>
      <c r="G7" s="23">
        <v>356.3325362681857</v>
      </c>
      <c r="H7" s="23">
        <v>52.39661824022476</v>
      </c>
    </row>
    <row r="8" spans="1:8" ht="24.75" customHeight="1">
      <c r="A8" s="4">
        <v>28</v>
      </c>
      <c r="B8" s="7" t="s">
        <v>45</v>
      </c>
      <c r="C8" s="14">
        <v>2042</v>
      </c>
      <c r="D8" s="14">
        <v>10108</v>
      </c>
      <c r="E8" s="23">
        <v>878.9213281205617</v>
      </c>
      <c r="F8" s="23">
        <v>173.14269187664942</v>
      </c>
      <c r="G8" s="23">
        <v>306.0502925728333</v>
      </c>
      <c r="H8" s="23">
        <v>56.829367805109825</v>
      </c>
    </row>
    <row r="9" spans="1:8" ht="45">
      <c r="A9" s="3" t="s">
        <v>46</v>
      </c>
      <c r="B9" s="8" t="s">
        <v>47</v>
      </c>
      <c r="C9" s="22">
        <v>750</v>
      </c>
      <c r="D9" s="22">
        <v>10577</v>
      </c>
      <c r="E9" s="25">
        <v>1477.3456181214397</v>
      </c>
      <c r="F9" s="25">
        <v>354.9050493991024</v>
      </c>
      <c r="G9" s="25">
        <v>302.85962185025846</v>
      </c>
      <c r="H9" s="25">
        <v>41.10893625372495</v>
      </c>
    </row>
    <row r="10" spans="1:8" ht="45">
      <c r="A10" s="4">
        <v>29</v>
      </c>
      <c r="B10" s="7" t="s">
        <v>47</v>
      </c>
      <c r="C10" s="14">
        <v>750</v>
      </c>
      <c r="D10" s="14">
        <v>10577</v>
      </c>
      <c r="E10" s="23">
        <v>1477.3456181214397</v>
      </c>
      <c r="F10" s="23">
        <v>354.9050493991024</v>
      </c>
      <c r="G10" s="23">
        <v>302.85962185025846</v>
      </c>
      <c r="H10" s="23">
        <v>41.10893625372495</v>
      </c>
    </row>
    <row r="11" spans="1:8" ht="24.75" customHeight="1">
      <c r="A11" s="3" t="s">
        <v>48</v>
      </c>
      <c r="B11" s="8" t="s">
        <v>49</v>
      </c>
      <c r="C11" s="22">
        <f>C12+C13+C14+C15</f>
        <v>1624</v>
      </c>
      <c r="D11" s="22">
        <f>D12+D13+D14+D15</f>
        <v>12769</v>
      </c>
      <c r="E11" s="25">
        <v>1219.1698471804036</v>
      </c>
      <c r="F11" s="25">
        <v>361.39691262065725</v>
      </c>
      <c r="G11" s="25">
        <v>430.39658725281083</v>
      </c>
      <c r="H11" s="25">
        <v>37.274760234884596</v>
      </c>
    </row>
    <row r="12" spans="1:8" ht="22.5">
      <c r="A12" s="4">
        <v>30</v>
      </c>
      <c r="B12" s="7" t="s">
        <v>50</v>
      </c>
      <c r="C12" s="14">
        <v>24</v>
      </c>
      <c r="D12" s="14">
        <v>143</v>
      </c>
      <c r="E12" s="23">
        <v>62.713877713335435</v>
      </c>
      <c r="F12" s="23">
        <v>6.01414058989707</v>
      </c>
      <c r="G12" s="23">
        <v>8.980669018267081</v>
      </c>
      <c r="H12" s="23">
        <v>0.9027666596084224</v>
      </c>
    </row>
    <row r="13" spans="1:8" ht="22.5">
      <c r="A13" s="4">
        <v>31</v>
      </c>
      <c r="B13" s="7" t="s">
        <v>51</v>
      </c>
      <c r="C13" s="14">
        <v>402</v>
      </c>
      <c r="D13" s="14">
        <v>4871</v>
      </c>
      <c r="E13" s="23">
        <v>345.6661519312906</v>
      </c>
      <c r="F13" s="23">
        <v>139.45317543524405</v>
      </c>
      <c r="G13" s="23">
        <v>173.93235447535727</v>
      </c>
      <c r="H13" s="23">
        <v>12.64131551901336</v>
      </c>
    </row>
    <row r="14" spans="1:8" ht="25.5" customHeight="1">
      <c r="A14" s="4">
        <v>32</v>
      </c>
      <c r="B14" s="7" t="s">
        <v>52</v>
      </c>
      <c r="C14" s="14">
        <v>319</v>
      </c>
      <c r="D14" s="14">
        <v>967</v>
      </c>
      <c r="E14" s="23">
        <v>71.74877470600691</v>
      </c>
      <c r="F14" s="23">
        <v>12.666105450169656</v>
      </c>
      <c r="G14" s="23">
        <v>27.01379456377468</v>
      </c>
      <c r="H14" s="23">
        <v>7.499470631678434</v>
      </c>
    </row>
    <row r="15" spans="1:8" ht="24" customHeight="1">
      <c r="A15" s="4">
        <v>33</v>
      </c>
      <c r="B15" s="7" t="s">
        <v>53</v>
      </c>
      <c r="C15" s="14">
        <v>879</v>
      </c>
      <c r="D15" s="14">
        <v>6788</v>
      </c>
      <c r="E15" s="23">
        <v>739.0410428297706</v>
      </c>
      <c r="F15" s="23">
        <v>203.26349114534648</v>
      </c>
      <c r="G15" s="23">
        <v>220.4697691954118</v>
      </c>
      <c r="H15" s="23">
        <v>16.231207424584383</v>
      </c>
    </row>
    <row r="16" spans="1:8" ht="12.75">
      <c r="A16" s="3" t="s">
        <v>54</v>
      </c>
      <c r="B16" s="8" t="s">
        <v>55</v>
      </c>
      <c r="C16" s="22">
        <f>C17+C18</f>
        <v>545</v>
      </c>
      <c r="D16" s="22">
        <f>D17+D18</f>
        <v>10518</v>
      </c>
      <c r="E16" s="25">
        <v>1469.9323957919091</v>
      </c>
      <c r="F16" s="25">
        <v>300.0733368796707</v>
      </c>
      <c r="G16" s="25">
        <v>378.7302390678986</v>
      </c>
      <c r="H16" s="25">
        <v>54.85805182128526</v>
      </c>
    </row>
    <row r="17" spans="1:8" ht="22.5">
      <c r="A17" s="4">
        <v>34</v>
      </c>
      <c r="B17" s="7" t="s">
        <v>56</v>
      </c>
      <c r="C17" s="14">
        <v>31</v>
      </c>
      <c r="D17" s="14">
        <v>438</v>
      </c>
      <c r="E17" s="23">
        <v>45.452338775067524</v>
      </c>
      <c r="F17" s="23">
        <v>11.0625067784968</v>
      </c>
      <c r="G17" s="23">
        <v>14.508823666120945</v>
      </c>
      <c r="H17" s="23">
        <v>8.711078516942369</v>
      </c>
    </row>
    <row r="18" spans="1:8" ht="12.75" customHeight="1">
      <c r="A18" s="4">
        <v>35</v>
      </c>
      <c r="B18" s="7" t="s">
        <v>57</v>
      </c>
      <c r="C18" s="14">
        <v>514</v>
      </c>
      <c r="D18" s="14">
        <v>10080</v>
      </c>
      <c r="E18" s="23">
        <v>1424.4800570168418</v>
      </c>
      <c r="F18" s="23">
        <v>289.0108301011739</v>
      </c>
      <c r="G18" s="23">
        <v>364.2214154017777</v>
      </c>
      <c r="H18" s="23">
        <v>46.146973304342886</v>
      </c>
    </row>
    <row r="19" spans="1:8" ht="12.75">
      <c r="A19" s="2" t="s">
        <v>58</v>
      </c>
      <c r="B19" s="6" t="s">
        <v>59</v>
      </c>
      <c r="C19" s="22">
        <f>C20+C21</f>
        <v>998</v>
      </c>
      <c r="D19" s="22">
        <f>D20+D21</f>
        <v>2947</v>
      </c>
      <c r="E19" s="25">
        <v>455.69884365300294</v>
      </c>
      <c r="F19" s="25">
        <v>56.51691138116069</v>
      </c>
      <c r="G19" s="25">
        <v>116.09537926012385</v>
      </c>
      <c r="H19" s="25">
        <v>14.083779638170297</v>
      </c>
    </row>
    <row r="20" spans="1:8" ht="22.5">
      <c r="A20" s="4">
        <v>36</v>
      </c>
      <c r="B20" s="7" t="s">
        <v>60</v>
      </c>
      <c r="C20" s="14">
        <v>948</v>
      </c>
      <c r="D20" s="14">
        <v>2716</v>
      </c>
      <c r="E20" s="23">
        <v>423.93467853140316</v>
      </c>
      <c r="F20" s="23">
        <v>51.97105775537503</v>
      </c>
      <c r="G20" s="23">
        <v>105.71511204532426</v>
      </c>
      <c r="H20" s="23">
        <v>13.08391908153305</v>
      </c>
    </row>
    <row r="21" spans="1:8" ht="15" customHeight="1">
      <c r="A21" s="4">
        <v>37</v>
      </c>
      <c r="B21" s="7" t="s">
        <v>61</v>
      </c>
      <c r="C21" s="14">
        <v>50</v>
      </c>
      <c r="D21" s="14">
        <v>231</v>
      </c>
      <c r="E21" s="23">
        <v>31.764165121599778</v>
      </c>
      <c r="F21" s="23">
        <v>4.54585362578566</v>
      </c>
      <c r="G21" s="23">
        <v>10.38026721479959</v>
      </c>
      <c r="H21" s="23">
        <v>0.9998605566372458</v>
      </c>
    </row>
    <row r="22" spans="1:8" ht="22.5">
      <c r="A22" s="3" t="s">
        <v>62</v>
      </c>
      <c r="B22" s="8" t="s">
        <v>63</v>
      </c>
      <c r="C22" s="22">
        <f>C23+C24</f>
        <v>126</v>
      </c>
      <c r="D22" s="22">
        <f>D23+D24</f>
        <v>5687</v>
      </c>
      <c r="E22" s="25">
        <v>446.26730776183075</v>
      </c>
      <c r="F22" s="25">
        <v>241.20086558176288</v>
      </c>
      <c r="G22" s="25">
        <v>753.8628393767398</v>
      </c>
      <c r="H22" s="25">
        <v>179.15941475104196</v>
      </c>
    </row>
    <row r="23" spans="1:8" ht="22.5">
      <c r="A23" s="4">
        <v>40</v>
      </c>
      <c r="B23" s="7" t="s">
        <v>64</v>
      </c>
      <c r="C23" s="14">
        <v>25</v>
      </c>
      <c r="D23" s="14">
        <v>4492</v>
      </c>
      <c r="E23" s="23">
        <v>300.29179814798556</v>
      </c>
      <c r="F23" s="23">
        <v>189.54897819002517</v>
      </c>
      <c r="G23" s="23">
        <v>677.8347028048775</v>
      </c>
      <c r="H23" s="23">
        <v>155.4251214964855</v>
      </c>
    </row>
    <row r="24" spans="1:8" ht="22.5">
      <c r="A24" s="4">
        <v>41</v>
      </c>
      <c r="B24" s="7" t="s">
        <v>65</v>
      </c>
      <c r="C24" s="14">
        <v>101</v>
      </c>
      <c r="D24" s="14">
        <v>1195</v>
      </c>
      <c r="E24" s="23">
        <v>145.9755096138452</v>
      </c>
      <c r="F24" s="23">
        <v>51.65188739173772</v>
      </c>
      <c r="G24" s="23">
        <v>76.02813657186239</v>
      </c>
      <c r="H24" s="23">
        <v>23.73429325455644</v>
      </c>
    </row>
    <row r="25" spans="1:8" ht="12.75">
      <c r="A25" s="2" t="s">
        <v>66</v>
      </c>
      <c r="B25" s="6" t="s">
        <v>67</v>
      </c>
      <c r="C25" s="22">
        <v>16953</v>
      </c>
      <c r="D25" s="22">
        <v>39209</v>
      </c>
      <c r="E25" s="25">
        <v>2133.166862059527</v>
      </c>
      <c r="F25" s="25">
        <v>416.4501851497983</v>
      </c>
      <c r="G25" s="25">
        <v>842.9475228144835</v>
      </c>
      <c r="H25" s="25">
        <v>64.40165885955987</v>
      </c>
    </row>
    <row r="26" spans="1:8" ht="12.75">
      <c r="A26" s="5">
        <v>45</v>
      </c>
      <c r="B26" s="9" t="s">
        <v>67</v>
      </c>
      <c r="C26" s="14">
        <v>16953</v>
      </c>
      <c r="D26" s="14">
        <v>39209</v>
      </c>
      <c r="E26" s="23">
        <v>2133.166862059527</v>
      </c>
      <c r="F26" s="23">
        <v>416.4501851497983</v>
      </c>
      <c r="G26" s="23">
        <v>842.9475228144835</v>
      </c>
      <c r="H26" s="23">
        <v>64.40165885955987</v>
      </c>
    </row>
    <row r="27" spans="1:8" ht="35.25" customHeight="1">
      <c r="A27" s="3" t="s">
        <v>68</v>
      </c>
      <c r="B27" s="8" t="s">
        <v>69</v>
      </c>
      <c r="C27" s="22">
        <f>C28+C29+C30</f>
        <v>45868</v>
      </c>
      <c r="D27" s="22">
        <f>D28+D29+D30</f>
        <v>98763</v>
      </c>
      <c r="E27" s="25">
        <v>14890.200746796676</v>
      </c>
      <c r="F27" s="25">
        <v>857.2750701090241</v>
      </c>
      <c r="G27" s="25">
        <v>2436.4830318085806</v>
      </c>
      <c r="H27" s="25">
        <v>265.5833122446766</v>
      </c>
    </row>
    <row r="28" spans="1:8" ht="36" customHeight="1">
      <c r="A28" s="4">
        <v>50</v>
      </c>
      <c r="B28" s="7" t="s">
        <v>70</v>
      </c>
      <c r="C28" s="14">
        <v>4317</v>
      </c>
      <c r="D28" s="14">
        <v>12124</v>
      </c>
      <c r="E28" s="23">
        <v>2783.120122710159</v>
      </c>
      <c r="F28" s="23">
        <v>127.13464547816162</v>
      </c>
      <c r="G28" s="23">
        <v>426.8118599162307</v>
      </c>
      <c r="H28" s="23">
        <v>27.353106746476474</v>
      </c>
    </row>
    <row r="29" spans="1:8" ht="23.25" customHeight="1">
      <c r="A29" s="4">
        <v>51</v>
      </c>
      <c r="B29" s="7" t="s">
        <v>71</v>
      </c>
      <c r="C29" s="14">
        <v>13476</v>
      </c>
      <c r="D29" s="14">
        <v>29356</v>
      </c>
      <c r="E29" s="23">
        <v>6098.575095415412</v>
      </c>
      <c r="F29" s="23">
        <v>343.51097729139013</v>
      </c>
      <c r="G29" s="23">
        <v>965.8069380819824</v>
      </c>
      <c r="H29" s="23">
        <v>128.3932509412427</v>
      </c>
    </row>
    <row r="30" spans="1:8" ht="36" customHeight="1">
      <c r="A30" s="4">
        <v>52</v>
      </c>
      <c r="B30" s="7" t="s">
        <v>72</v>
      </c>
      <c r="C30" s="14">
        <v>28075</v>
      </c>
      <c r="D30" s="14">
        <v>57283</v>
      </c>
      <c r="E30" s="23">
        <v>6008.505528671105</v>
      </c>
      <c r="F30" s="23">
        <v>386.6294473394723</v>
      </c>
      <c r="G30" s="23">
        <v>1043.8642338103673</v>
      </c>
      <c r="H30" s="23">
        <v>109.83695455695745</v>
      </c>
    </row>
    <row r="32" spans="1:2" ht="12.75">
      <c r="A32" s="41" t="s">
        <v>113</v>
      </c>
      <c r="B32" s="42"/>
    </row>
  </sheetData>
  <mergeCells count="3">
    <mergeCell ref="A3:B3"/>
    <mergeCell ref="A32:B32"/>
    <mergeCell ref="A1:H1"/>
  </mergeCells>
  <printOptions/>
  <pageMargins left="0.49" right="0.53" top="1" bottom="0.5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I11" sqref="I11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8.28125" style="0" customWidth="1"/>
    <col min="4" max="4" width="7.7109375" style="0" customWidth="1"/>
    <col min="5" max="5" width="9.421875" style="0" customWidth="1"/>
    <col min="6" max="6" width="8.8515625" style="0" customWidth="1"/>
    <col min="7" max="7" width="8.140625" style="0" customWidth="1"/>
  </cols>
  <sheetData>
    <row r="1" spans="1:8" ht="23.25" customHeight="1">
      <c r="A1" s="43" t="s">
        <v>119</v>
      </c>
      <c r="B1" s="44"/>
      <c r="C1" s="44"/>
      <c r="D1" s="44"/>
      <c r="E1" s="44"/>
      <c r="F1" s="44"/>
      <c r="G1" s="44"/>
      <c r="H1" s="44"/>
    </row>
    <row r="2" spans="1:8" ht="12.75">
      <c r="A2" s="30" t="s">
        <v>114</v>
      </c>
      <c r="B2" s="30"/>
      <c r="C2" s="31"/>
      <c r="D2" s="31"/>
      <c r="E2" s="31"/>
      <c r="F2" s="31"/>
      <c r="G2" s="31"/>
      <c r="H2" s="31"/>
    </row>
    <row r="3" spans="1:8" ht="33.75">
      <c r="A3" s="40" t="s">
        <v>110</v>
      </c>
      <c r="B3" s="40"/>
      <c r="C3" s="34" t="s">
        <v>105</v>
      </c>
      <c r="D3" s="34" t="s">
        <v>106</v>
      </c>
      <c r="E3" s="34" t="s">
        <v>117</v>
      </c>
      <c r="F3" s="34" t="s">
        <v>107</v>
      </c>
      <c r="G3" s="34" t="s">
        <v>109</v>
      </c>
      <c r="H3" s="34" t="s">
        <v>108</v>
      </c>
    </row>
    <row r="4" spans="1:8" ht="12.75">
      <c r="A4" s="2" t="s">
        <v>73</v>
      </c>
      <c r="B4" s="6" t="s">
        <v>74</v>
      </c>
      <c r="C4" s="22">
        <v>10251</v>
      </c>
      <c r="D4" s="22">
        <v>32459</v>
      </c>
      <c r="E4" s="25">
        <v>1346.2218595547108</v>
      </c>
      <c r="F4" s="25">
        <v>273.3859430761206</v>
      </c>
      <c r="G4" s="25">
        <v>637.0444204578907</v>
      </c>
      <c r="H4" s="25">
        <v>88.27539547687047</v>
      </c>
    </row>
    <row r="5" spans="1:8" ht="12.75">
      <c r="A5" s="5">
        <v>55</v>
      </c>
      <c r="B5" s="9" t="s">
        <v>74</v>
      </c>
      <c r="C5" s="14">
        <v>10251</v>
      </c>
      <c r="D5" s="14">
        <v>32459</v>
      </c>
      <c r="E5" s="23">
        <v>1346.2218595547108</v>
      </c>
      <c r="F5" s="23">
        <v>273.3859430761206</v>
      </c>
      <c r="G5" s="23">
        <v>637.0444204578907</v>
      </c>
      <c r="H5" s="23">
        <v>88.27539547687047</v>
      </c>
    </row>
    <row r="6" spans="1:8" ht="22.5">
      <c r="A6" s="3" t="s">
        <v>75</v>
      </c>
      <c r="B6" s="8" t="s">
        <v>76</v>
      </c>
      <c r="C6" s="22">
        <f>C7+C8+C9+C10+C11</f>
        <v>6468</v>
      </c>
      <c r="D6" s="22">
        <f>D7+D8+D9+D10+D11</f>
        <v>46698</v>
      </c>
      <c r="E6" s="25">
        <v>5403.996343485154</v>
      </c>
      <c r="F6" s="25">
        <v>1365.3281825365264</v>
      </c>
      <c r="G6" s="25">
        <v>2218.9353757482168</v>
      </c>
      <c r="H6" s="25">
        <v>469.27288033177194</v>
      </c>
    </row>
    <row r="7" spans="1:8" ht="22.5">
      <c r="A7" s="4">
        <v>60</v>
      </c>
      <c r="B7" s="7" t="s">
        <v>77</v>
      </c>
      <c r="C7" s="14">
        <v>4604</v>
      </c>
      <c r="D7" s="14">
        <v>20110</v>
      </c>
      <c r="E7" s="23">
        <v>1070.831030796325</v>
      </c>
      <c r="F7" s="23">
        <v>529.1896274796387</v>
      </c>
      <c r="G7" s="23">
        <v>729.0822044446281</v>
      </c>
      <c r="H7" s="23">
        <v>176.34059299581153</v>
      </c>
    </row>
    <row r="8" spans="1:8" ht="12.75">
      <c r="A8" s="5">
        <v>61</v>
      </c>
      <c r="B8" s="9" t="s">
        <v>78</v>
      </c>
      <c r="C8" s="14">
        <v>68</v>
      </c>
      <c r="D8" s="14">
        <v>2669</v>
      </c>
      <c r="E8" s="23">
        <v>1247.7500555191166</v>
      </c>
      <c r="F8" s="23">
        <v>113.16293698709374</v>
      </c>
      <c r="G8" s="23">
        <v>302.27189389909466</v>
      </c>
      <c r="H8" s="23">
        <v>96.65800740599194</v>
      </c>
    </row>
    <row r="9" spans="1:8" ht="12.75">
      <c r="A9" s="5">
        <v>62</v>
      </c>
      <c r="B9" s="9" t="s">
        <v>79</v>
      </c>
      <c r="C9" s="14">
        <v>20</v>
      </c>
      <c r="D9" s="14">
        <v>88</v>
      </c>
      <c r="E9" s="23">
        <v>64.59997830881024</v>
      </c>
      <c r="F9" s="23">
        <v>2.8807965831211555</v>
      </c>
      <c r="G9" s="23">
        <v>4.59594994499734</v>
      </c>
      <c r="H9" s="23">
        <v>0.13427879376326649</v>
      </c>
    </row>
    <row r="10" spans="1:8" ht="33.75">
      <c r="A10" s="4">
        <v>63</v>
      </c>
      <c r="B10" s="7" t="s">
        <v>80</v>
      </c>
      <c r="C10" s="14">
        <v>1646</v>
      </c>
      <c r="D10" s="14">
        <v>14254</v>
      </c>
      <c r="E10" s="23">
        <v>2286.660951210317</v>
      </c>
      <c r="F10" s="23">
        <v>410.4763281980302</v>
      </c>
      <c r="G10" s="23">
        <v>652.8764066994789</v>
      </c>
      <c r="H10" s="23">
        <v>88.56616071105786</v>
      </c>
    </row>
    <row r="11" spans="1:8" ht="12.75">
      <c r="A11" s="5">
        <v>64</v>
      </c>
      <c r="B11" s="9" t="s">
        <v>81</v>
      </c>
      <c r="C11" s="14">
        <v>130</v>
      </c>
      <c r="D11" s="14">
        <v>9577</v>
      </c>
      <c r="E11" s="23">
        <v>734.154327650586</v>
      </c>
      <c r="F11" s="23">
        <v>309.6184932886426</v>
      </c>
      <c r="G11" s="23">
        <v>530.108920760018</v>
      </c>
      <c r="H11" s="23">
        <v>107.57384042514732</v>
      </c>
    </row>
    <row r="12" spans="1:8" ht="22.5">
      <c r="A12" s="3" t="s">
        <v>82</v>
      </c>
      <c r="B12" s="8" t="s">
        <v>83</v>
      </c>
      <c r="C12" s="18" t="s">
        <v>112</v>
      </c>
      <c r="D12" s="18" t="s">
        <v>112</v>
      </c>
      <c r="E12" s="26" t="s">
        <v>112</v>
      </c>
      <c r="F12" s="26" t="s">
        <v>112</v>
      </c>
      <c r="G12" s="26" t="s">
        <v>112</v>
      </c>
      <c r="H12" s="26" t="s">
        <v>112</v>
      </c>
    </row>
    <row r="13" spans="1:8" ht="22.5">
      <c r="A13" s="4">
        <v>67</v>
      </c>
      <c r="B13" s="7" t="s">
        <v>84</v>
      </c>
      <c r="C13" s="17" t="s">
        <v>112</v>
      </c>
      <c r="D13" s="17" t="s">
        <v>112</v>
      </c>
      <c r="E13" s="27" t="s">
        <v>112</v>
      </c>
      <c r="F13" s="27" t="s">
        <v>112</v>
      </c>
      <c r="G13" s="27" t="s">
        <v>112</v>
      </c>
      <c r="H13" s="27" t="s">
        <v>112</v>
      </c>
    </row>
    <row r="14" spans="1:8" ht="33.75">
      <c r="A14" s="3" t="s">
        <v>85</v>
      </c>
      <c r="B14" s="8" t="s">
        <v>86</v>
      </c>
      <c r="C14" s="22">
        <f>C15+C16+C17+C18+C19</f>
        <v>25674</v>
      </c>
      <c r="D14" s="22">
        <f>D15+D16+D17+D18+D19</f>
        <v>52346</v>
      </c>
      <c r="E14" s="25">
        <v>3208.011279418676</v>
      </c>
      <c r="F14" s="25">
        <v>577.5248286654237</v>
      </c>
      <c r="G14" s="25">
        <v>1720.0452416243602</v>
      </c>
      <c r="H14" s="25">
        <v>257.9593755003176</v>
      </c>
    </row>
    <row r="15" spans="1:8" ht="12.75">
      <c r="A15" s="5">
        <v>70</v>
      </c>
      <c r="B15" s="9" t="s">
        <v>87</v>
      </c>
      <c r="C15" s="14">
        <v>5774</v>
      </c>
      <c r="D15" s="14">
        <v>6906</v>
      </c>
      <c r="E15" s="23">
        <v>679.5095725286246</v>
      </c>
      <c r="F15" s="23">
        <v>17.691747535209448</v>
      </c>
      <c r="G15" s="23">
        <v>151.87344740144712</v>
      </c>
      <c r="H15" s="23">
        <v>134.7890531795669</v>
      </c>
    </row>
    <row r="16" spans="1:8" ht="33.75">
      <c r="A16" s="4">
        <v>71</v>
      </c>
      <c r="B16" s="7" t="s">
        <v>88</v>
      </c>
      <c r="C16" s="14">
        <v>389</v>
      </c>
      <c r="D16" s="14">
        <v>1024</v>
      </c>
      <c r="E16" s="23">
        <v>84.55329060513255</v>
      </c>
      <c r="F16" s="23">
        <v>14.164346914428256</v>
      </c>
      <c r="G16" s="23">
        <v>40.04090338640789</v>
      </c>
      <c r="H16" s="23">
        <v>44.37036157147505</v>
      </c>
    </row>
    <row r="17" spans="1:8" ht="12.75">
      <c r="A17" s="5">
        <v>72</v>
      </c>
      <c r="B17" s="9" t="s">
        <v>89</v>
      </c>
      <c r="C17" s="14">
        <v>1927</v>
      </c>
      <c r="D17" s="14">
        <v>6502</v>
      </c>
      <c r="E17" s="23">
        <v>452.9549081481405</v>
      </c>
      <c r="F17" s="23">
        <v>128.90247744374494</v>
      </c>
      <c r="G17" s="23">
        <v>223.6129258832704</v>
      </c>
      <c r="H17" s="23">
        <v>13.846209464589133</v>
      </c>
    </row>
    <row r="18" spans="1:8" ht="12.75">
      <c r="A18" s="5">
        <v>73</v>
      </c>
      <c r="B18" s="9" t="s">
        <v>90</v>
      </c>
      <c r="C18" s="14">
        <v>244</v>
      </c>
      <c r="D18" s="14">
        <v>614</v>
      </c>
      <c r="E18" s="23">
        <v>42.598397950699024</v>
      </c>
      <c r="F18" s="23">
        <v>11.232421098297241</v>
      </c>
      <c r="G18" s="23">
        <v>12.48121388029562</v>
      </c>
      <c r="H18" s="23">
        <v>2.6468416078336183</v>
      </c>
    </row>
    <row r="19" spans="1:8" ht="22.5">
      <c r="A19" s="4">
        <v>74</v>
      </c>
      <c r="B19" s="7" t="s">
        <v>91</v>
      </c>
      <c r="C19" s="14">
        <v>17340</v>
      </c>
      <c r="D19" s="14">
        <v>37300</v>
      </c>
      <c r="E19" s="23">
        <v>1948.3951101860794</v>
      </c>
      <c r="F19" s="23">
        <v>405.53383567374385</v>
      </c>
      <c r="G19" s="23">
        <v>1292.0367510729393</v>
      </c>
      <c r="H19" s="23">
        <v>62.30690967685292</v>
      </c>
    </row>
    <row r="20" spans="1:8" ht="12.75">
      <c r="A20" s="2" t="s">
        <v>92</v>
      </c>
      <c r="B20" s="6" t="s">
        <v>93</v>
      </c>
      <c r="C20" s="22">
        <v>449</v>
      </c>
      <c r="D20" s="22">
        <v>1318</v>
      </c>
      <c r="E20" s="25">
        <v>49.31853512165142</v>
      </c>
      <c r="F20" s="25">
        <v>14.25111167347529</v>
      </c>
      <c r="G20" s="25">
        <v>28.539408243685024</v>
      </c>
      <c r="H20" s="25">
        <v>2.786801427486869</v>
      </c>
    </row>
    <row r="21" spans="1:8" ht="12.75">
      <c r="A21" s="5">
        <v>80</v>
      </c>
      <c r="B21" s="9" t="s">
        <v>93</v>
      </c>
      <c r="C21" s="14">
        <v>449</v>
      </c>
      <c r="D21" s="14">
        <v>1318</v>
      </c>
      <c r="E21" s="23">
        <v>49.31853512165142</v>
      </c>
      <c r="F21" s="23">
        <v>14.25111167347529</v>
      </c>
      <c r="G21" s="23">
        <v>28.539408243685024</v>
      </c>
      <c r="H21" s="23">
        <v>2.786801427486869</v>
      </c>
    </row>
    <row r="22" spans="1:8" ht="12.75">
      <c r="A22" s="2" t="s">
        <v>94</v>
      </c>
      <c r="B22" s="6" t="s">
        <v>95</v>
      </c>
      <c r="C22" s="22">
        <v>7959</v>
      </c>
      <c r="D22" s="22">
        <v>13932</v>
      </c>
      <c r="E22" s="25">
        <v>803.0909945410506</v>
      </c>
      <c r="F22" s="25">
        <v>128.53166139019868</v>
      </c>
      <c r="G22" s="25">
        <v>397.3531583921664</v>
      </c>
      <c r="H22" s="25">
        <v>58.24291033791775</v>
      </c>
    </row>
    <row r="23" spans="1:8" ht="12.75">
      <c r="A23" s="5">
        <v>85</v>
      </c>
      <c r="B23" s="9" t="s">
        <v>95</v>
      </c>
      <c r="C23" s="14">
        <v>7959</v>
      </c>
      <c r="D23" s="14">
        <v>13932</v>
      </c>
      <c r="E23" s="23">
        <v>803.0909945410506</v>
      </c>
      <c r="F23" s="23">
        <v>128.53166139019868</v>
      </c>
      <c r="G23" s="23">
        <v>397.3531583921664</v>
      </c>
      <c r="H23" s="23">
        <v>58.24291033791775</v>
      </c>
    </row>
    <row r="24" spans="1:8" ht="22.5">
      <c r="A24" s="3" t="s">
        <v>96</v>
      </c>
      <c r="B24" s="8" t="s">
        <v>97</v>
      </c>
      <c r="C24" s="22">
        <f>C25+C26+C27</f>
        <v>9001</v>
      </c>
      <c r="D24" s="22">
        <f>D25+D26+D27</f>
        <v>21089</v>
      </c>
      <c r="E24" s="25">
        <v>1156.7296916235855</v>
      </c>
      <c r="F24" s="25">
        <v>280.3328048257733</v>
      </c>
      <c r="G24" s="25">
        <v>599.4943886957914</v>
      </c>
      <c r="H24" s="25">
        <v>145.1972090669173</v>
      </c>
    </row>
    <row r="25" spans="1:8" ht="22.5">
      <c r="A25" s="4">
        <v>90</v>
      </c>
      <c r="B25" s="7" t="s">
        <v>98</v>
      </c>
      <c r="C25" s="14">
        <v>129</v>
      </c>
      <c r="D25" s="14">
        <v>4332</v>
      </c>
      <c r="E25" s="23">
        <v>401.1150304451342</v>
      </c>
      <c r="F25" s="23">
        <v>134.27466210807378</v>
      </c>
      <c r="G25" s="23">
        <v>201.1496330573732</v>
      </c>
      <c r="H25" s="23">
        <v>32.319872745020064</v>
      </c>
    </row>
    <row r="26" spans="1:8" ht="15" customHeight="1">
      <c r="A26" s="4">
        <v>92</v>
      </c>
      <c r="B26" s="7" t="s">
        <v>99</v>
      </c>
      <c r="C26" s="14">
        <v>2335</v>
      </c>
      <c r="D26" s="14">
        <v>5438</v>
      </c>
      <c r="E26" s="23">
        <v>364.5906820846266</v>
      </c>
      <c r="F26" s="23">
        <v>83.39436132357574</v>
      </c>
      <c r="G26" s="23">
        <v>224.16553476529617</v>
      </c>
      <c r="H26" s="23">
        <v>34.66561998068451</v>
      </c>
    </row>
    <row r="27" spans="1:8" ht="12.75">
      <c r="A27" s="5">
        <v>93</v>
      </c>
      <c r="B27" s="9" t="s">
        <v>100</v>
      </c>
      <c r="C27" s="14">
        <v>6537</v>
      </c>
      <c r="D27" s="14">
        <v>11319</v>
      </c>
      <c r="E27" s="23">
        <v>391.0239790938247</v>
      </c>
      <c r="F27" s="23">
        <v>62.66378139412375</v>
      </c>
      <c r="G27" s="23">
        <v>174.17922087312203</v>
      </c>
      <c r="H27" s="23">
        <v>78.21171634121275</v>
      </c>
    </row>
    <row r="28" spans="1:8" ht="12.75">
      <c r="A28" s="5"/>
      <c r="B28" s="5"/>
      <c r="C28" s="1"/>
      <c r="D28" s="1"/>
      <c r="E28" s="1"/>
      <c r="F28" s="15"/>
      <c r="G28" s="15"/>
      <c r="H28" s="1"/>
    </row>
    <row r="29" spans="1:8" ht="12.75">
      <c r="A29" s="2" t="s">
        <v>101</v>
      </c>
      <c r="B29" s="2" t="s">
        <v>102</v>
      </c>
      <c r="C29" s="28">
        <v>135411</v>
      </c>
      <c r="D29" s="28">
        <v>394710</v>
      </c>
      <c r="E29" s="29">
        <v>41687.37</v>
      </c>
      <c r="F29" s="29">
        <v>6201.14</v>
      </c>
      <c r="G29" s="29">
        <v>12720.14</v>
      </c>
      <c r="H29" s="29">
        <v>2042.72</v>
      </c>
    </row>
    <row r="30" spans="1:8" ht="12.75">
      <c r="A30" s="2"/>
      <c r="B30" s="8" t="s">
        <v>103</v>
      </c>
      <c r="C30" s="28">
        <v>29741</v>
      </c>
      <c r="D30" s="28">
        <v>128105</v>
      </c>
      <c r="E30" s="29">
        <v>14829.8</v>
      </c>
      <c r="F30" s="29">
        <v>2704.51</v>
      </c>
      <c r="G30" s="29">
        <v>4682.25</v>
      </c>
      <c r="H30" s="29">
        <v>755.4</v>
      </c>
    </row>
    <row r="31" spans="1:8" ht="12.75">
      <c r="A31" s="35"/>
      <c r="B31" s="36" t="s">
        <v>104</v>
      </c>
      <c r="C31" s="37">
        <v>105670</v>
      </c>
      <c r="D31" s="37">
        <v>266605</v>
      </c>
      <c r="E31" s="38">
        <v>26857.57</v>
      </c>
      <c r="F31" s="38">
        <v>3496.63</v>
      </c>
      <c r="G31" s="38">
        <v>8037.89</v>
      </c>
      <c r="H31" s="38">
        <v>1287.32</v>
      </c>
    </row>
    <row r="32" spans="1:7" ht="12.75">
      <c r="A32" s="1"/>
      <c r="B32" s="1"/>
      <c r="F32" s="16"/>
      <c r="G32" s="16"/>
    </row>
    <row r="33" spans="1:6" ht="12.75">
      <c r="A33" s="41" t="s">
        <v>113</v>
      </c>
      <c r="B33" s="42"/>
      <c r="F33" s="16"/>
    </row>
    <row r="34" spans="1:6" ht="12.75">
      <c r="A34" s="1"/>
      <c r="B34" s="1"/>
      <c r="F34" s="16"/>
    </row>
  </sheetData>
  <mergeCells count="3">
    <mergeCell ref="A3:B3"/>
    <mergeCell ref="A33:B33"/>
    <mergeCell ref="A1:H1"/>
  </mergeCells>
  <printOptions/>
  <pageMargins left="0.59" right="0.5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2003-10-10T10:04:26Z</cp:lastPrinted>
  <dcterms:created xsi:type="dcterms:W3CDTF">2003-09-02T05:55:35Z</dcterms:created>
  <dcterms:modified xsi:type="dcterms:W3CDTF">2003-11-27T15:42:58Z</dcterms:modified>
  <cp:category/>
  <cp:version/>
  <cp:contentType/>
  <cp:contentStatus/>
</cp:coreProperties>
</file>