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105" windowWidth="5115" windowHeight="571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<sst xmlns="http://schemas.openxmlformats.org/spreadsheetml/2006/main" count="47" uniqueCount="26">
  <si>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Totale</t>
  </si>
  <si>
    <t>Imperia</t>
  </si>
  <si>
    <t>Savona</t>
  </si>
  <si>
    <t>Genova</t>
  </si>
  <si>
    <t>La Spezia</t>
  </si>
  <si>
    <t>LIGURIA</t>
  </si>
  <si>
    <t>ITALIA</t>
  </si>
  <si>
    <t>Visitatori</t>
  </si>
  <si>
    <t>Paganti</t>
  </si>
  <si>
    <t>Non paganti</t>
  </si>
  <si>
    <t>-</t>
  </si>
  <si>
    <t>2001 - DATI PROVINCIALI</t>
  </si>
  <si>
    <t>Introiti
in eurolire</t>
  </si>
  <si>
    <t>(a) I circuiti museali prevedono un biglietto d'ingresso cumulativo che permette l'ingresso a diversi istituti museali.</t>
  </si>
  <si>
    <t>Il numero di visitatori e gli introiti dei circuiti museali sono calcolati separatamente.</t>
  </si>
  <si>
    <r>
      <t>Fonte</t>
    </r>
    <r>
      <rPr>
        <sz val="7"/>
        <rFont val="Arial"/>
        <family val="2"/>
      </rPr>
      <t>: ISTAT</t>
    </r>
  </si>
  <si>
    <t xml:space="preserve">Gli introiti sono calcolati al lordo dell'eventuale quota spettante al concessionario della biglietteria, ove presente (Genova - Galleria Nazionale della Liguria e </t>
  </si>
  <si>
    <t>Galleria Nazionale di Palazzo Spinola; Ortonovo - Museo Archeologico Nazionale  e Zona Archeologica di Luni)</t>
  </si>
  <si>
    <r>
      <t xml:space="preserve">il </t>
    </r>
    <r>
      <rPr>
        <b/>
        <sz val="7"/>
        <rFont val="Arial"/>
        <family val="2"/>
      </rPr>
      <t>Circuito "Museum card"</t>
    </r>
    <r>
      <rPr>
        <sz val="7"/>
        <rFont val="Arial"/>
        <family val="2"/>
      </rPr>
      <t>, attivo da aprile 2001, in convenzione con il Comune, permette l'accesso ad un gruppo di musei civici e statali.</t>
    </r>
  </si>
  <si>
    <t>In particolare:</t>
  </si>
  <si>
    <t xml:space="preserve"> Palazzo Spinola e la Galleria di Palazzo Reale; </t>
  </si>
  <si>
    <r>
      <t xml:space="preserve">il </t>
    </r>
    <r>
      <rPr>
        <b/>
        <sz val="7"/>
        <rFont val="Arial"/>
        <family val="2"/>
      </rPr>
      <t>"Circuito museografico"</t>
    </r>
    <r>
      <rPr>
        <sz val="7"/>
        <rFont val="Arial"/>
        <family val="2"/>
      </rPr>
      <t xml:space="preserve"> di Genova, operativo da luglio 1999, comprende la Galleria Nazionale della Liguria, la Galleria Nazionale </t>
    </r>
  </si>
  <si>
    <t xml:space="preserve">ANNI
PROVINCE                        </t>
  </si>
  <si>
    <t xml:space="preserve">                          Anno 2001                    </t>
  </si>
  <si>
    <t>Circuiti (a)</t>
  </si>
  <si>
    <r>
      <t xml:space="preserve">Tavola 22.1.2  Circuiti museali statali, visitatori per modalità di ingresso ed introiti per provincia </t>
    </r>
    <r>
      <rPr>
        <i/>
        <sz val="9"/>
        <rFont val="Arial"/>
        <family val="2"/>
      </rPr>
      <t>(valori in eurolire)</t>
    </r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</si>
</sst>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84" fontId="3" fillId="0" borderId="0" xfId="17" applyNumberFormat="1" applyFont="1" applyBorder="1" applyAlignment="1" applyProtection="1">
      <alignment horizontal="center" vertical="center"/>
      <protection/>
    </xf>
    <xf numFmtId="185" fontId="7" fillId="0" borderId="0" xfId="18" applyFont="1" applyBorder="1" applyAlignment="1">
      <alignment/>
    </xf>
    <xf numFmtId="184" fontId="3" fillId="0" borderId="0" xfId="17" applyNumberFormat="1" applyFont="1" applyBorder="1" applyAlignment="1" applyProtection="1">
      <alignment horizontal="left" vertical="center" wrapText="1"/>
      <protection/>
    </xf>
    <xf numFmtId="184" fontId="3" fillId="0" borderId="0" xfId="17" applyNumberFormat="1" applyFont="1" applyBorder="1" applyAlignment="1" applyProtection="1">
      <alignment horizontal="right" vertical="top" wrapText="1"/>
      <protection/>
    </xf>
    <xf numFmtId="185" fontId="7" fillId="0" borderId="0" xfId="18" applyFont="1" applyBorder="1" applyAlignment="1">
      <alignment horizontal="right"/>
    </xf>
    <xf numFmtId="184" fontId="3" fillId="0" borderId="1" xfId="17" applyNumberFormat="1" applyFont="1" applyBorder="1" applyAlignment="1" applyProtection="1">
      <alignment horizontal="right" vertical="top" wrapText="1"/>
      <protection/>
    </xf>
    <xf numFmtId="184" fontId="3" fillId="0" borderId="1" xfId="17" applyNumberFormat="1" applyFont="1" applyBorder="1" applyAlignment="1">
      <alignment horizontal="right" vertical="top"/>
    </xf>
    <xf numFmtId="184" fontId="3" fillId="0" borderId="1" xfId="17" applyNumberFormat="1" applyFont="1" applyBorder="1" applyAlignment="1" applyProtection="1">
      <alignment horizontal="right"/>
      <protection/>
    </xf>
    <xf numFmtId="41" fontId="7" fillId="0" borderId="0" xfId="16" applyFont="1" applyBorder="1" applyAlignment="1">
      <alignment/>
    </xf>
    <xf numFmtId="184" fontId="3" fillId="0" borderId="0" xfId="17" applyNumberFormat="1" applyFont="1" applyBorder="1" applyAlignment="1">
      <alignment horizontal="right" vertical="top"/>
    </xf>
    <xf numFmtId="184" fontId="3" fillId="0" borderId="0" xfId="17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3" fillId="0" borderId="0" xfId="17" applyNumberFormat="1" applyFont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1" fontId="4" fillId="0" borderId="0" xfId="16" applyFont="1" applyBorder="1" applyAlignment="1">
      <alignment horizontal="right"/>
    </xf>
    <xf numFmtId="4" fontId="4" fillId="0" borderId="0" xfId="16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1" fontId="4" fillId="0" borderId="1" xfId="16" applyFont="1" applyBorder="1" applyAlignment="1">
      <alignment horizontal="right"/>
    </xf>
    <xf numFmtId="41" fontId="3" fillId="0" borderId="0" xfId="16" applyFont="1" applyBorder="1" applyAlignment="1">
      <alignment horizontal="right"/>
    </xf>
    <xf numFmtId="3" fontId="10" fillId="0" borderId="0" xfId="16" applyNumberFormat="1" applyFont="1" applyFill="1" applyBorder="1" applyAlignment="1">
      <alignment horizontal="right" wrapText="1"/>
    </xf>
    <xf numFmtId="3" fontId="3" fillId="0" borderId="0" xfId="16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86" fontId="3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9" fillId="0" borderId="0" xfId="16" applyNumberFormat="1" applyFont="1" applyFill="1" applyBorder="1" applyAlignment="1">
      <alignment horizontal="right" wrapText="1"/>
    </xf>
    <xf numFmtId="3" fontId="9" fillId="0" borderId="1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/>
    </xf>
    <xf numFmtId="3" fontId="3" fillId="0" borderId="0" xfId="16" applyNumberFormat="1" applyFont="1" applyFill="1" applyBorder="1" applyAlignment="1">
      <alignment horizontal="right"/>
    </xf>
    <xf numFmtId="3" fontId="3" fillId="0" borderId="0" xfId="16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84" fontId="3" fillId="0" borderId="0" xfId="17" applyNumberFormat="1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3" fillId="0" borderId="0" xfId="17" applyNumberFormat="1" applyFont="1" applyBorder="1" applyAlignment="1" applyProtection="1">
      <alignment horizontal="right" vertical="center" wrapText="1"/>
      <protection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84" fontId="3" fillId="0" borderId="0" xfId="17" applyNumberFormat="1" applyFont="1" applyBorder="1" applyAlignment="1" applyProtection="1">
      <alignment horizontal="left" vertical="center" wrapText="1"/>
      <protection/>
    </xf>
    <xf numFmtId="184" fontId="3" fillId="0" borderId="1" xfId="17" applyNumberFormat="1" applyFont="1" applyBorder="1" applyAlignment="1" applyProtection="1">
      <alignment horizontal="left" vertical="center" wrapText="1"/>
      <protection/>
    </xf>
    <xf numFmtId="184" fontId="3" fillId="0" borderId="1" xfId="17" applyNumberFormat="1" applyFont="1" applyBorder="1" applyAlignment="1" applyProtection="1">
      <alignment horizontal="center" vertical="center" wrapText="1"/>
      <protection/>
    </xf>
    <xf numFmtId="184" fontId="3" fillId="0" borderId="2" xfId="17" applyNumberFormat="1" applyFont="1" applyBorder="1" applyAlignment="1" applyProtection="1">
      <alignment horizontal="right" vertical="center"/>
      <protection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Normale_Tavola 4" xfId="17"/>
    <cellStyle name="Normale_Tavola 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2.7109375" style="0" customWidth="1"/>
    <col min="3" max="3" width="1.7109375" style="0" customWidth="1"/>
    <col min="4" max="6" width="12.7109375" style="0" customWidth="1"/>
    <col min="7" max="7" width="1.7109375" style="0" customWidth="1"/>
    <col min="8" max="8" width="12.7109375" style="0" customWidth="1"/>
    <col min="9" max="9" width="12.7109375" style="0" bestFit="1" customWidth="1"/>
  </cols>
  <sheetData>
    <row r="1" spans="1:8" s="1" customFormat="1" ht="23.25" customHeight="1">
      <c r="A1" s="50" t="s">
        <v>25</v>
      </c>
      <c r="B1" s="51"/>
      <c r="C1" s="51"/>
      <c r="D1" s="51"/>
      <c r="E1" s="51"/>
      <c r="F1" s="51"/>
      <c r="G1" s="51"/>
      <c r="H1" s="51"/>
    </row>
    <row r="2" spans="1:8" s="1" customFormat="1" ht="12" customHeight="1">
      <c r="A2" s="41" t="s">
        <v>23</v>
      </c>
      <c r="B2" s="21"/>
      <c r="C2" s="21"/>
      <c r="D2" s="21"/>
      <c r="E2" s="21"/>
      <c r="F2" s="21"/>
      <c r="G2" s="21"/>
      <c r="H2" s="21"/>
    </row>
    <row r="3" spans="1:8" s="1" customFormat="1" ht="12" customHeight="1">
      <c r="A3" s="43"/>
      <c r="B3" s="44"/>
      <c r="C3" s="44"/>
      <c r="D3" s="44"/>
      <c r="E3" s="44"/>
      <c r="F3" s="44"/>
      <c r="G3" s="44"/>
      <c r="H3" s="44"/>
    </row>
    <row r="4" spans="1:8" s="5" customFormat="1" ht="15" customHeight="1">
      <c r="A4" s="52" t="s">
        <v>22</v>
      </c>
      <c r="B4" s="55" t="s">
        <v>24</v>
      </c>
      <c r="C4" s="4"/>
      <c r="D4" s="54" t="s">
        <v>7</v>
      </c>
      <c r="E4" s="54"/>
      <c r="F4" s="54"/>
      <c r="G4" s="42"/>
      <c r="H4" s="48" t="s">
        <v>12</v>
      </c>
    </row>
    <row r="5" spans="1:11" s="5" customFormat="1" ht="22.5" customHeight="1">
      <c r="A5" s="53"/>
      <c r="B5" s="56"/>
      <c r="C5" s="9"/>
      <c r="D5" s="10" t="s">
        <v>8</v>
      </c>
      <c r="E5" s="10" t="s">
        <v>9</v>
      </c>
      <c r="F5" s="10" t="s">
        <v>0</v>
      </c>
      <c r="G5" s="11"/>
      <c r="H5" s="49"/>
      <c r="I5" s="8"/>
      <c r="K5" s="12"/>
    </row>
    <row r="6" spans="1:11" s="5" customFormat="1" ht="9" customHeight="1">
      <c r="A6" s="6"/>
      <c r="B6" s="7"/>
      <c r="C6" s="7"/>
      <c r="D6" s="13"/>
      <c r="E6" s="13"/>
      <c r="F6" s="13"/>
      <c r="G6" s="14"/>
      <c r="H6" s="16"/>
      <c r="I6" s="8"/>
      <c r="K6" s="12"/>
    </row>
    <row r="7" spans="1:8" ht="18.75" customHeight="1">
      <c r="A7" s="2">
        <v>1998</v>
      </c>
      <c r="B7" s="25" t="s">
        <v>10</v>
      </c>
      <c r="C7" s="25"/>
      <c r="D7" s="25" t="s">
        <v>10</v>
      </c>
      <c r="E7" s="25" t="s">
        <v>10</v>
      </c>
      <c r="F7" s="25" t="s">
        <v>10</v>
      </c>
      <c r="G7" s="28"/>
      <c r="H7" s="25" t="s">
        <v>10</v>
      </c>
    </row>
    <row r="8" spans="1:8" ht="18.75" customHeight="1">
      <c r="A8" s="2">
        <v>1999</v>
      </c>
      <c r="B8" s="24">
        <v>1</v>
      </c>
      <c r="C8" s="24"/>
      <c r="D8" s="24">
        <v>628</v>
      </c>
      <c r="E8" s="24" t="s">
        <v>10</v>
      </c>
      <c r="F8" s="24">
        <v>628</v>
      </c>
      <c r="G8" s="29"/>
      <c r="H8" s="24">
        <f>7482/1.93627</f>
        <v>3864.130518987538</v>
      </c>
    </row>
    <row r="9" spans="1:8" ht="18.75" customHeight="1">
      <c r="A9" s="2">
        <v>2000</v>
      </c>
      <c r="B9" s="24">
        <v>1</v>
      </c>
      <c r="C9" s="24"/>
      <c r="D9" s="24">
        <v>1607</v>
      </c>
      <c r="E9" s="24" t="s">
        <v>10</v>
      </c>
      <c r="F9" s="24">
        <v>1607</v>
      </c>
      <c r="G9" s="23"/>
      <c r="H9" s="37">
        <f>18606/1.93627</f>
        <v>9609.197064458986</v>
      </c>
    </row>
    <row r="10" spans="1:8" ht="18.75" customHeight="1">
      <c r="A10" s="45" t="s">
        <v>11</v>
      </c>
      <c r="B10" s="46"/>
      <c r="C10" s="46"/>
      <c r="D10" s="46"/>
      <c r="E10" s="46"/>
      <c r="F10" s="46"/>
      <c r="G10" s="47"/>
      <c r="H10" s="47"/>
    </row>
    <row r="11" spans="1:8" ht="18.75" customHeight="1">
      <c r="A11" s="2" t="s">
        <v>1</v>
      </c>
      <c r="B11" s="17" t="s">
        <v>10</v>
      </c>
      <c r="C11" s="17"/>
      <c r="D11" s="17" t="s">
        <v>10</v>
      </c>
      <c r="E11" s="17" t="s">
        <v>10</v>
      </c>
      <c r="F11" s="17" t="s">
        <v>10</v>
      </c>
      <c r="G11" s="27"/>
      <c r="H11" s="17" t="s">
        <v>10</v>
      </c>
    </row>
    <row r="12" spans="1:8" ht="18.75" customHeight="1">
      <c r="A12" s="2" t="s">
        <v>2</v>
      </c>
      <c r="B12" s="17" t="s">
        <v>10</v>
      </c>
      <c r="C12" s="17"/>
      <c r="D12" s="17" t="s">
        <v>10</v>
      </c>
      <c r="E12" s="17" t="s">
        <v>10</v>
      </c>
      <c r="F12" s="17" t="s">
        <v>10</v>
      </c>
      <c r="G12" s="27"/>
      <c r="H12" s="17" t="s">
        <v>10</v>
      </c>
    </row>
    <row r="13" spans="1:8" ht="18.75" customHeight="1">
      <c r="A13" s="2" t="s">
        <v>3</v>
      </c>
      <c r="B13" s="24">
        <v>2</v>
      </c>
      <c r="C13" s="24"/>
      <c r="D13" s="24">
        <v>1484</v>
      </c>
      <c r="E13" s="24">
        <v>422</v>
      </c>
      <c r="F13" s="24">
        <v>1906</v>
      </c>
      <c r="G13" s="23"/>
      <c r="H13" s="38">
        <f>18786/1.93627</f>
        <v>9702.159306295094</v>
      </c>
    </row>
    <row r="14" spans="1:8" ht="18.75" customHeight="1">
      <c r="A14" s="2" t="s">
        <v>4</v>
      </c>
      <c r="B14" s="17" t="s">
        <v>10</v>
      </c>
      <c r="C14" s="24"/>
      <c r="D14" s="17" t="s">
        <v>10</v>
      </c>
      <c r="E14" s="17" t="s">
        <v>10</v>
      </c>
      <c r="F14" s="17" t="s">
        <v>10</v>
      </c>
      <c r="G14" s="23"/>
      <c r="H14" s="17" t="s">
        <v>10</v>
      </c>
    </row>
    <row r="15" spans="1:9" s="3" customFormat="1" ht="18.75" customHeight="1">
      <c r="A15" s="32" t="s">
        <v>5</v>
      </c>
      <c r="B15" s="30">
        <v>2</v>
      </c>
      <c r="C15" s="30"/>
      <c r="D15" s="30">
        <v>1484</v>
      </c>
      <c r="E15" s="30">
        <v>422</v>
      </c>
      <c r="F15" s="30">
        <v>1906</v>
      </c>
      <c r="G15" s="19"/>
      <c r="H15" s="39">
        <f>18786/1.93627</f>
        <v>9702.159306295094</v>
      </c>
      <c r="I15" s="36"/>
    </row>
    <row r="16" spans="1:8" s="3" customFormat="1" ht="18.75" customHeight="1">
      <c r="A16" s="33" t="s">
        <v>6</v>
      </c>
      <c r="B16" s="35">
        <v>32</v>
      </c>
      <c r="C16" s="31"/>
      <c r="D16" s="31">
        <v>2538384</v>
      </c>
      <c r="E16" s="31">
        <v>1176245</v>
      </c>
      <c r="F16" s="31">
        <f>SUM(D16:E16)</f>
        <v>3714629</v>
      </c>
      <c r="G16" s="22"/>
      <c r="H16" s="40">
        <f>37400750.4092866/1.93627</f>
        <v>19315875.580000002</v>
      </c>
    </row>
    <row r="17" spans="1:8" s="3" customFormat="1" ht="12" customHeight="1">
      <c r="A17" s="32"/>
      <c r="B17" s="30"/>
      <c r="C17" s="30"/>
      <c r="D17" s="30"/>
      <c r="E17" s="30"/>
      <c r="F17" s="30"/>
      <c r="G17" s="19"/>
      <c r="H17" s="20"/>
    </row>
    <row r="18" spans="1:9" ht="12" customHeight="1">
      <c r="A18" s="18" t="s">
        <v>15</v>
      </c>
      <c r="H18" s="26"/>
      <c r="I18" s="15"/>
    </row>
    <row r="19" spans="1:8" ht="12" customHeight="1">
      <c r="A19" s="34" t="s">
        <v>13</v>
      </c>
      <c r="H19" s="15"/>
    </row>
    <row r="20" spans="1:8" ht="12" customHeight="1">
      <c r="A20" s="34" t="s">
        <v>19</v>
      </c>
      <c r="H20" s="15"/>
    </row>
    <row r="21" spans="1:8" ht="12" customHeight="1">
      <c r="A21" s="34" t="s">
        <v>21</v>
      </c>
      <c r="H21" s="15"/>
    </row>
    <row r="22" spans="1:8" ht="12" customHeight="1">
      <c r="A22" s="34" t="s">
        <v>20</v>
      </c>
      <c r="H22" s="15"/>
    </row>
    <row r="23" spans="1:8" ht="12" customHeight="1">
      <c r="A23" s="34" t="s">
        <v>18</v>
      </c>
      <c r="H23" s="15"/>
    </row>
    <row r="24" spans="1:8" ht="12" customHeight="1">
      <c r="A24" s="34" t="s">
        <v>14</v>
      </c>
      <c r="H24" s="15"/>
    </row>
    <row r="25" spans="1:8" ht="12.75">
      <c r="A25" s="34" t="s">
        <v>16</v>
      </c>
      <c r="H25" s="15"/>
    </row>
    <row r="26" spans="1:8" ht="12.75">
      <c r="A26" s="34" t="s">
        <v>17</v>
      </c>
      <c r="H26" s="15"/>
    </row>
    <row r="27" ht="12.75">
      <c r="H27" s="15"/>
    </row>
    <row r="28" ht="12.75">
      <c r="H28" s="15"/>
    </row>
  </sheetData>
  <mergeCells count="6">
    <mergeCell ref="A10:H10"/>
    <mergeCell ref="H4:H5"/>
    <mergeCell ref="A1:H1"/>
    <mergeCell ref="A4:A5"/>
    <mergeCell ref="D4:F4"/>
    <mergeCell ref="B4:B5"/>
  </mergeCells>
  <printOptions/>
  <pageMargins left="0.3937007874015748" right="0.3937007874015748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2003-10-22T10:13:38Z</cp:lastPrinted>
  <dcterms:created xsi:type="dcterms:W3CDTF">1996-11-05T10:16:36Z</dcterms:created>
  <dcterms:modified xsi:type="dcterms:W3CDTF">2003-11-25T12:04:35Z</dcterms:modified>
  <cp:category/>
  <cp:version/>
  <cp:contentType/>
  <cp:contentStatus/>
</cp:coreProperties>
</file>