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505" windowHeight="5310" activeTab="0"/>
  </bookViews>
  <sheets>
    <sheet name="personale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<sst xmlns="http://schemas.openxmlformats.org/spreadsheetml/2006/main" count="38" uniqueCount="38">
  <si>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ANNI</t>
  </si>
  <si>
    <t>LIGURIA</t>
  </si>
  <si>
    <t>Santa Corona</t>
  </si>
  <si>
    <t>Villa Scassi</t>
  </si>
  <si>
    <t>Imperiese</t>
  </si>
  <si>
    <t>Savonese</t>
  </si>
  <si>
    <t>Genovese</t>
  </si>
  <si>
    <t>Chiavarese</t>
  </si>
  <si>
    <t>Spezzino</t>
  </si>
  <si>
    <t>Istituto Scientifico Tumori</t>
  </si>
  <si>
    <t>San Martino</t>
  </si>
  <si>
    <t>Ente Osp.Galliera</t>
  </si>
  <si>
    <t>Istituto G. Gaslini</t>
  </si>
  <si>
    <t>Medico</t>
  </si>
  <si>
    <t>PTA</t>
  </si>
  <si>
    <t>Tecnico</t>
  </si>
  <si>
    <t>Aziende Ospedaliere</t>
  </si>
  <si>
    <r>
      <t>Fonte:</t>
    </r>
    <r>
      <rPr>
        <sz val="7"/>
        <rFont val="Arial"/>
        <family val="2"/>
      </rPr>
      <t xml:space="preserve"> Regione Liguria</t>
    </r>
  </si>
  <si>
    <t>ASL</t>
  </si>
  <si>
    <t>Presidi ASL</t>
  </si>
  <si>
    <t>Tavola 3.2 Personale in servizio nel Sistema Sanitario Regionale in ruolo per ASL e aziende ospedaliere</t>
  </si>
  <si>
    <t>Infermieristico</t>
  </si>
  <si>
    <t>veterinaria</t>
  </si>
  <si>
    <t>riabilitativo</t>
  </si>
  <si>
    <t>Evangelico Internazionale</t>
  </si>
  <si>
    <r>
      <t>Nota</t>
    </r>
    <r>
      <rPr>
        <sz val="7"/>
        <rFont val="Arial"/>
        <family val="2"/>
      </rPr>
      <t xml:space="preserve">: sono compresi i dipendenti Sistema Sanitario Regionale e Università in ruolo e incaricati, tempo pieno e part-time; </t>
    </r>
  </si>
  <si>
    <t xml:space="preserve">         sono escluse le consulenze mediche, i collaboratori non dipendenti ed i dipendenti in aspettativa ed i supplenti</t>
  </si>
  <si>
    <t>2002 - DATI TERRITORIALI</t>
  </si>
  <si>
    <t xml:space="preserve">                     Anno 2002</t>
  </si>
  <si>
    <t>(a)</t>
  </si>
  <si>
    <t>DIRIGENZA</t>
  </si>
  <si>
    <t>PERSONALE</t>
  </si>
  <si>
    <t>AUSILIARI</t>
  </si>
  <si>
    <t>AMMINISTRATIVI</t>
  </si>
  <si>
    <t>ALTRO PERSONALE</t>
  </si>
  <si>
    <t>TOTALE</t>
  </si>
  <si>
    <t>a)  Personale Tecnico Amministrativo</t>
  </si>
  <si>
    <t>AZIENDE OSPEDALIERE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</si>
</sst>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</numFmts>
  <fonts count="7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3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R43"/>
  <sheetViews>
    <sheetView tabSelected="1" zoomScale="110" zoomScaleNormal="110" workbookViewId="0" topLeftCell="A1">
      <selection activeCell="A2" sqref="A2"/>
    </sheetView>
  </sheetViews>
  <sheetFormatPr defaultColWidth="9.33203125" defaultRowHeight="12.75"/>
  <cols>
    <col min="1" max="1" width="23" style="2" customWidth="1"/>
    <col min="2" max="2" width="9.5" style="5" customWidth="1"/>
    <col min="3" max="3" width="6.16015625" style="4" customWidth="1"/>
    <col min="4" max="4" width="1.5" style="4" customWidth="1"/>
    <col min="5" max="5" width="9" style="4" customWidth="1"/>
    <col min="6" max="6" width="9.5" style="4" customWidth="1"/>
    <col min="7" max="7" width="1.5" style="4" customWidth="1"/>
    <col min="8" max="8" width="8.83203125" style="4" customWidth="1"/>
    <col min="9" max="9" width="8" style="5" customWidth="1"/>
    <col min="10" max="10" width="12" style="5" customWidth="1"/>
    <col min="11" max="11" width="9.66015625" style="5" customWidth="1"/>
    <col min="12" max="12" width="7.83203125" style="2" customWidth="1"/>
    <col min="13" max="16384" width="9.33203125" style="2" customWidth="1"/>
  </cols>
  <sheetData>
    <row r="4" ht="12.75">
      <c r="A4" s="6" t="s">
        <v>20</v>
      </c>
    </row>
    <row r="5" ht="12.75">
      <c r="A5" s="6" t="s">
        <v>28</v>
      </c>
    </row>
    <row r="7" spans="1:11" ht="12.75">
      <c r="A7" s="7"/>
      <c r="B7" s="18"/>
      <c r="C7" s="7"/>
      <c r="D7" s="7"/>
      <c r="E7" s="7"/>
      <c r="F7" s="7"/>
      <c r="G7" s="7"/>
      <c r="H7" s="7"/>
      <c r="I7" s="18"/>
      <c r="J7" s="18"/>
      <c r="K7" s="18"/>
    </row>
    <row r="8" spans="1:11" ht="12.75">
      <c r="A8" s="28" t="s">
        <v>0</v>
      </c>
      <c r="B8" s="33" t="s">
        <v>30</v>
      </c>
      <c r="C8" s="34"/>
      <c r="D8" s="8"/>
      <c r="E8" s="35" t="s">
        <v>31</v>
      </c>
      <c r="F8" s="34"/>
      <c r="G8" s="11"/>
      <c r="H8" s="27" t="s">
        <v>32</v>
      </c>
      <c r="I8" s="36" t="s">
        <v>33</v>
      </c>
      <c r="J8" s="36" t="s">
        <v>34</v>
      </c>
      <c r="K8" s="26" t="s">
        <v>35</v>
      </c>
    </row>
    <row r="9" spans="1:11" ht="12.75">
      <c r="A9" s="28" t="s">
        <v>18</v>
      </c>
      <c r="B9" s="26" t="s">
        <v>13</v>
      </c>
      <c r="C9" s="27" t="s">
        <v>14</v>
      </c>
      <c r="D9" s="27"/>
      <c r="E9" s="31" t="s">
        <v>21</v>
      </c>
      <c r="F9" s="27" t="s">
        <v>15</v>
      </c>
      <c r="G9" s="27"/>
      <c r="H9" s="27"/>
      <c r="I9" s="38"/>
      <c r="J9" s="37"/>
      <c r="K9" s="26"/>
    </row>
    <row r="10" spans="1:11" ht="12.75" customHeight="1">
      <c r="A10" s="8" t="s">
        <v>37</v>
      </c>
      <c r="B10" s="26" t="s">
        <v>22</v>
      </c>
      <c r="C10" s="27" t="s">
        <v>29</v>
      </c>
      <c r="D10" s="27"/>
      <c r="E10" s="32"/>
      <c r="F10" s="27" t="s">
        <v>23</v>
      </c>
      <c r="G10" s="27"/>
      <c r="H10" s="27"/>
      <c r="I10" s="30"/>
      <c r="J10" s="29"/>
      <c r="K10" s="26"/>
    </row>
    <row r="11" spans="1:11" ht="12.75">
      <c r="A11" s="9"/>
      <c r="B11" s="20"/>
      <c r="C11" s="10"/>
      <c r="D11" s="10"/>
      <c r="E11" s="10"/>
      <c r="F11" s="10"/>
      <c r="G11" s="10"/>
      <c r="H11" s="10"/>
      <c r="I11" s="20"/>
      <c r="J11" s="20"/>
      <c r="K11" s="20"/>
    </row>
    <row r="12" spans="1:11" ht="12.75">
      <c r="A12" s="12"/>
      <c r="B12" s="21"/>
      <c r="C12" s="8"/>
      <c r="D12" s="8"/>
      <c r="E12" s="8"/>
      <c r="F12" s="8"/>
      <c r="G12" s="8"/>
      <c r="H12" s="8"/>
      <c r="I12" s="21"/>
      <c r="J12" s="21"/>
      <c r="K12" s="21"/>
    </row>
    <row r="13" spans="1:13" ht="12.75">
      <c r="A13" s="25">
        <v>1999</v>
      </c>
      <c r="B13" s="21">
        <v>4377</v>
      </c>
      <c r="C13" s="21">
        <v>203</v>
      </c>
      <c r="D13" s="21"/>
      <c r="E13" s="21">
        <v>10210</v>
      </c>
      <c r="F13" s="21">
        <v>2137</v>
      </c>
      <c r="G13" s="21"/>
      <c r="H13" s="21">
        <v>2826</v>
      </c>
      <c r="I13" s="21">
        <v>2206</v>
      </c>
      <c r="J13" s="21">
        <v>3118</v>
      </c>
      <c r="K13" s="21">
        <f>SUM(B13:J13)</f>
        <v>25077</v>
      </c>
      <c r="M13" s="3"/>
    </row>
    <row r="14" spans="1:11" ht="12.75">
      <c r="A14" s="25">
        <v>2000</v>
      </c>
      <c r="B14" s="21">
        <v>4479</v>
      </c>
      <c r="C14" s="21">
        <v>204</v>
      </c>
      <c r="D14" s="21"/>
      <c r="E14" s="21">
        <v>10460</v>
      </c>
      <c r="F14" s="21">
        <v>2169</v>
      </c>
      <c r="G14" s="21"/>
      <c r="H14" s="21">
        <v>2510</v>
      </c>
      <c r="I14" s="21">
        <v>2175</v>
      </c>
      <c r="J14" s="21">
        <f>K14-I14-H14-F14-E14-C14-B14</f>
        <v>3242</v>
      </c>
      <c r="K14" s="21">
        <v>25239</v>
      </c>
    </row>
    <row r="15" spans="1:13" ht="12.75" customHeight="1">
      <c r="A15" s="14">
        <v>2001</v>
      </c>
      <c r="B15" s="21">
        <v>4565</v>
      </c>
      <c r="C15" s="21">
        <v>199</v>
      </c>
      <c r="D15" s="21"/>
      <c r="E15" s="21">
        <v>10851</v>
      </c>
      <c r="F15" s="21">
        <v>2243</v>
      </c>
      <c r="G15" s="21"/>
      <c r="H15" s="21">
        <v>1800</v>
      </c>
      <c r="I15" s="21">
        <v>2564</v>
      </c>
      <c r="J15" s="21">
        <f>K15-I15-H15-F15-E15-C15-B15</f>
        <v>3469</v>
      </c>
      <c r="K15" s="21">
        <v>25691</v>
      </c>
      <c r="M15" s="3"/>
    </row>
    <row r="16" spans="1:13" ht="12.75" customHeight="1">
      <c r="A16" s="15"/>
      <c r="B16" s="24"/>
      <c r="C16" s="24"/>
      <c r="D16" s="24"/>
      <c r="E16" s="24"/>
      <c r="F16" s="24"/>
      <c r="G16" s="24"/>
      <c r="H16" s="24"/>
      <c r="I16" s="24"/>
      <c r="J16" s="24"/>
      <c r="K16" s="24"/>
      <c r="M16" s="3"/>
    </row>
    <row r="17" spans="1:13" ht="13.5" customHeight="1">
      <c r="A17" s="12"/>
      <c r="B17" s="21"/>
      <c r="C17" s="8"/>
      <c r="D17" s="8"/>
      <c r="E17" s="8" t="s">
        <v>27</v>
      </c>
      <c r="F17" s="12"/>
      <c r="G17" s="8"/>
      <c r="H17" s="8"/>
      <c r="I17" s="21"/>
      <c r="J17" s="21"/>
      <c r="K17" s="21"/>
      <c r="M17" s="3"/>
    </row>
    <row r="18" spans="1:13" ht="13.5" customHeight="1">
      <c r="A18" s="12"/>
      <c r="B18" s="21"/>
      <c r="C18" s="8"/>
      <c r="D18" s="8"/>
      <c r="E18" s="8"/>
      <c r="F18" s="8"/>
      <c r="G18" s="8"/>
      <c r="H18" s="8"/>
      <c r="I18" s="21"/>
      <c r="J18" s="21"/>
      <c r="K18" s="21"/>
      <c r="M18" s="3"/>
    </row>
    <row r="19" spans="1:13" ht="13.5" customHeight="1">
      <c r="A19" s="1" t="s">
        <v>19</v>
      </c>
      <c r="B19" s="21"/>
      <c r="C19" s="8"/>
      <c r="D19" s="8"/>
      <c r="E19" s="8"/>
      <c r="F19" s="8"/>
      <c r="G19" s="8"/>
      <c r="H19" s="8"/>
      <c r="I19" s="21"/>
      <c r="J19" s="21"/>
      <c r="K19" s="21"/>
      <c r="M19" s="3"/>
    </row>
    <row r="20" spans="1:18" ht="13.5" customHeight="1">
      <c r="A20" s="14" t="s">
        <v>4</v>
      </c>
      <c r="B20" s="21">
        <v>460</v>
      </c>
      <c r="C20" s="21">
        <v>16</v>
      </c>
      <c r="D20" s="21"/>
      <c r="E20" s="21">
        <v>1132</v>
      </c>
      <c r="F20" s="8">
        <v>225</v>
      </c>
      <c r="G20" s="21"/>
      <c r="H20" s="21">
        <v>117</v>
      </c>
      <c r="I20" s="21">
        <v>246</v>
      </c>
      <c r="J20" s="21">
        <v>347</v>
      </c>
      <c r="K20" s="21">
        <f>SUM(B20:J20)</f>
        <v>2543</v>
      </c>
      <c r="M20" s="3"/>
      <c r="R20" s="3"/>
    </row>
    <row r="21" spans="1:18" ht="13.5" customHeight="1">
      <c r="A21" s="14" t="s">
        <v>5</v>
      </c>
      <c r="B21" s="21">
        <v>524</v>
      </c>
      <c r="C21" s="21">
        <v>14</v>
      </c>
      <c r="D21" s="21"/>
      <c r="E21" s="21">
        <v>1249</v>
      </c>
      <c r="F21" s="8">
        <v>311</v>
      </c>
      <c r="G21" s="21"/>
      <c r="H21" s="21">
        <v>115</v>
      </c>
      <c r="I21" s="21">
        <v>365</v>
      </c>
      <c r="J21" s="21">
        <v>469</v>
      </c>
      <c r="K21" s="21">
        <f aca="true" t="shared" si="0" ref="K21:K33">SUM(B21:J21)</f>
        <v>3047</v>
      </c>
      <c r="M21" s="3"/>
      <c r="R21" s="3"/>
    </row>
    <row r="22" spans="1:18" ht="13.5" customHeight="1">
      <c r="A22" s="14" t="s">
        <v>6</v>
      </c>
      <c r="B22" s="21">
        <v>812</v>
      </c>
      <c r="C22" s="21">
        <v>38</v>
      </c>
      <c r="D22" s="21"/>
      <c r="E22" s="21">
        <v>1656</v>
      </c>
      <c r="F22" s="8">
        <v>414</v>
      </c>
      <c r="G22" s="21"/>
      <c r="H22" s="21">
        <v>227</v>
      </c>
      <c r="I22" s="21">
        <v>701</v>
      </c>
      <c r="J22" s="21">
        <v>938</v>
      </c>
      <c r="K22" s="21">
        <f t="shared" si="0"/>
        <v>4786</v>
      </c>
      <c r="M22" s="3"/>
      <c r="R22" s="3"/>
    </row>
    <row r="23" spans="1:18" ht="13.5" customHeight="1">
      <c r="A23" s="12" t="s">
        <v>7</v>
      </c>
      <c r="B23" s="21">
        <v>335</v>
      </c>
      <c r="C23" s="21">
        <v>12</v>
      </c>
      <c r="D23" s="21"/>
      <c r="E23" s="21">
        <v>741</v>
      </c>
      <c r="F23" s="8">
        <v>136</v>
      </c>
      <c r="G23" s="21"/>
      <c r="H23" s="21">
        <v>166</v>
      </c>
      <c r="I23" s="21">
        <v>193</v>
      </c>
      <c r="J23" s="21">
        <v>158</v>
      </c>
      <c r="K23" s="21">
        <f t="shared" si="0"/>
        <v>1741</v>
      </c>
      <c r="M23" s="3"/>
      <c r="R23" s="3"/>
    </row>
    <row r="24" spans="1:18" ht="13.5" customHeight="1">
      <c r="A24" s="14" t="s">
        <v>8</v>
      </c>
      <c r="B24" s="21">
        <v>469</v>
      </c>
      <c r="C24" s="21">
        <v>14</v>
      </c>
      <c r="D24" s="21"/>
      <c r="E24" s="21">
        <v>1129</v>
      </c>
      <c r="F24" s="8">
        <v>230</v>
      </c>
      <c r="G24" s="21"/>
      <c r="H24" s="21">
        <v>54</v>
      </c>
      <c r="I24" s="21">
        <v>300</v>
      </c>
      <c r="J24" s="21">
        <v>318</v>
      </c>
      <c r="K24" s="21">
        <f t="shared" si="0"/>
        <v>2514</v>
      </c>
      <c r="M24" s="3"/>
      <c r="R24" s="3"/>
    </row>
    <row r="25" spans="1:18" ht="13.5" customHeight="1">
      <c r="A25" s="14"/>
      <c r="B25" s="21"/>
      <c r="C25" s="21"/>
      <c r="D25" s="21"/>
      <c r="E25" s="21"/>
      <c r="F25" s="8"/>
      <c r="G25" s="21"/>
      <c r="H25" s="21"/>
      <c r="I25" s="21"/>
      <c r="J25" s="21"/>
      <c r="K25" s="21"/>
      <c r="M25" s="3"/>
      <c r="R25" s="3"/>
    </row>
    <row r="26" spans="1:18" ht="13.5" customHeight="1">
      <c r="A26" s="1" t="s">
        <v>16</v>
      </c>
      <c r="B26" s="21"/>
      <c r="C26" s="21"/>
      <c r="D26" s="21"/>
      <c r="E26" s="21"/>
      <c r="F26" s="8"/>
      <c r="G26" s="21"/>
      <c r="H26" s="21"/>
      <c r="I26" s="21"/>
      <c r="J26" s="21"/>
      <c r="K26" s="21"/>
      <c r="M26" s="3"/>
      <c r="R26" s="3"/>
    </row>
    <row r="27" spans="1:18" ht="13.5" customHeight="1">
      <c r="A27" s="14" t="s">
        <v>2</v>
      </c>
      <c r="B27" s="21">
        <v>228</v>
      </c>
      <c r="C27" s="21">
        <v>7</v>
      </c>
      <c r="D27" s="21"/>
      <c r="E27" s="21">
        <v>582</v>
      </c>
      <c r="F27" s="8">
        <v>124</v>
      </c>
      <c r="G27" s="21"/>
      <c r="H27" s="21">
        <v>107</v>
      </c>
      <c r="I27" s="21">
        <v>129</v>
      </c>
      <c r="J27" s="21">
        <v>210</v>
      </c>
      <c r="K27" s="21">
        <f t="shared" si="0"/>
        <v>1387</v>
      </c>
      <c r="M27" s="3"/>
      <c r="R27" s="3"/>
    </row>
    <row r="28" spans="1:18" ht="13.5" customHeight="1">
      <c r="A28" s="14" t="s">
        <v>10</v>
      </c>
      <c r="B28" s="21">
        <v>984</v>
      </c>
      <c r="C28" s="21">
        <v>17</v>
      </c>
      <c r="D28" s="21"/>
      <c r="E28" s="21">
        <v>2108</v>
      </c>
      <c r="F28" s="8">
        <v>352</v>
      </c>
      <c r="G28" s="21"/>
      <c r="H28" s="21">
        <v>222</v>
      </c>
      <c r="I28" s="21">
        <v>475</v>
      </c>
      <c r="J28" s="21">
        <v>746</v>
      </c>
      <c r="K28" s="21">
        <f t="shared" si="0"/>
        <v>4904</v>
      </c>
      <c r="M28" s="3"/>
      <c r="R28" s="3"/>
    </row>
    <row r="29" spans="1:18" ht="12.75" customHeight="1">
      <c r="A29" s="14" t="s">
        <v>3</v>
      </c>
      <c r="B29" s="21">
        <v>254</v>
      </c>
      <c r="C29" s="21">
        <v>10</v>
      </c>
      <c r="D29" s="21"/>
      <c r="E29" s="21">
        <v>544</v>
      </c>
      <c r="F29" s="8">
        <v>106</v>
      </c>
      <c r="G29" s="21"/>
      <c r="H29" s="21">
        <v>16</v>
      </c>
      <c r="I29" s="21">
        <v>140</v>
      </c>
      <c r="J29" s="21">
        <v>189</v>
      </c>
      <c r="K29" s="21">
        <f t="shared" si="0"/>
        <v>1259</v>
      </c>
      <c r="M29" s="3"/>
      <c r="R29" s="3"/>
    </row>
    <row r="30" spans="1:18" ht="12.75" customHeight="1">
      <c r="A30" s="14" t="s">
        <v>24</v>
      </c>
      <c r="B30" s="21">
        <v>44</v>
      </c>
      <c r="C30" s="21">
        <v>6</v>
      </c>
      <c r="D30" s="21"/>
      <c r="E30" s="21">
        <v>105</v>
      </c>
      <c r="F30" s="8">
        <v>15</v>
      </c>
      <c r="G30" s="21"/>
      <c r="H30" s="21">
        <v>25</v>
      </c>
      <c r="I30" s="21">
        <v>32</v>
      </c>
      <c r="J30" s="21">
        <v>34</v>
      </c>
      <c r="K30" s="21">
        <f t="shared" si="0"/>
        <v>261</v>
      </c>
      <c r="M30" s="3"/>
      <c r="R30" s="3"/>
    </row>
    <row r="31" spans="1:18" ht="12.75" customHeight="1">
      <c r="A31" s="14" t="s">
        <v>11</v>
      </c>
      <c r="B31" s="21">
        <v>270</v>
      </c>
      <c r="C31" s="21">
        <v>11</v>
      </c>
      <c r="D31" s="21"/>
      <c r="E31" s="21">
        <v>684</v>
      </c>
      <c r="F31" s="8">
        <v>157</v>
      </c>
      <c r="G31" s="21"/>
      <c r="H31" s="21">
        <v>180</v>
      </c>
      <c r="I31" s="21">
        <v>144</v>
      </c>
      <c r="J31" s="21">
        <v>153</v>
      </c>
      <c r="K31" s="21">
        <f t="shared" si="0"/>
        <v>1599</v>
      </c>
      <c r="M31" s="3"/>
      <c r="R31" s="3"/>
    </row>
    <row r="32" spans="1:18" ht="12.75" customHeight="1">
      <c r="A32" s="14" t="s">
        <v>12</v>
      </c>
      <c r="B32" s="13">
        <v>253</v>
      </c>
      <c r="C32" s="13">
        <v>5</v>
      </c>
      <c r="D32" s="13"/>
      <c r="E32" s="13">
        <v>793</v>
      </c>
      <c r="F32" s="8">
        <v>127</v>
      </c>
      <c r="G32" s="13"/>
      <c r="H32" s="13">
        <v>63</v>
      </c>
      <c r="I32" s="13">
        <v>114</v>
      </c>
      <c r="J32" s="21">
        <v>269</v>
      </c>
      <c r="K32" s="21">
        <f t="shared" si="0"/>
        <v>1624</v>
      </c>
      <c r="M32" s="3"/>
      <c r="R32" s="3"/>
    </row>
    <row r="33" spans="1:18" ht="12.75" customHeight="1">
      <c r="A33" s="14" t="s">
        <v>9</v>
      </c>
      <c r="B33" s="13">
        <v>119</v>
      </c>
      <c r="C33" s="13">
        <v>3</v>
      </c>
      <c r="D33" s="13"/>
      <c r="E33" s="13">
        <v>115</v>
      </c>
      <c r="F33" s="8">
        <v>58</v>
      </c>
      <c r="G33" s="13"/>
      <c r="H33" s="13">
        <v>12</v>
      </c>
      <c r="I33" s="13">
        <v>62</v>
      </c>
      <c r="J33" s="21">
        <v>67</v>
      </c>
      <c r="K33" s="21">
        <f t="shared" si="0"/>
        <v>436</v>
      </c>
      <c r="M33" s="3"/>
      <c r="R33" s="3"/>
    </row>
    <row r="34" spans="1:18" ht="12.75" customHeight="1">
      <c r="A34" s="14"/>
      <c r="B34" s="13"/>
      <c r="C34" s="13"/>
      <c r="D34" s="13"/>
      <c r="E34" s="13"/>
      <c r="F34" s="13"/>
      <c r="G34" s="13"/>
      <c r="H34" s="13"/>
      <c r="I34" s="13"/>
      <c r="J34" s="21"/>
      <c r="K34" s="21"/>
      <c r="M34" s="3"/>
      <c r="R34" s="3"/>
    </row>
    <row r="35" spans="1:18" ht="12.75" customHeight="1">
      <c r="A35" s="15" t="s">
        <v>1</v>
      </c>
      <c r="B35" s="24">
        <f aca="true" t="shared" si="1" ref="B35:H35">B20+B21+B22+B23+B24+B27+B28+B29+B30+B31+B32+B33</f>
        <v>4752</v>
      </c>
      <c r="C35" s="24">
        <f t="shared" si="1"/>
        <v>153</v>
      </c>
      <c r="D35" s="24"/>
      <c r="E35" s="24">
        <f t="shared" si="1"/>
        <v>10838</v>
      </c>
      <c r="F35" s="24">
        <f t="shared" si="1"/>
        <v>2255</v>
      </c>
      <c r="G35" s="24"/>
      <c r="H35" s="24">
        <f t="shared" si="1"/>
        <v>1304</v>
      </c>
      <c r="I35" s="24">
        <f>I20+I21+I22+I23+I24+I27+I28+I29+I30+I31+I32+I33</f>
        <v>2901</v>
      </c>
      <c r="J35" s="24">
        <f>J20+J21+J22+J23+J24+J27+J28+J29+J30+J31+J32+J33</f>
        <v>3898</v>
      </c>
      <c r="K35" s="24">
        <f>K20+K21+K22+K23+K24+K27+K28+K29+K30+K31+K32+K33</f>
        <v>26101</v>
      </c>
      <c r="M35" s="24"/>
      <c r="N35" s="24"/>
      <c r="O35" s="24"/>
      <c r="P35" s="24"/>
      <c r="Q35" s="24"/>
      <c r="R35" s="3"/>
    </row>
    <row r="36" spans="1:11" ht="12.75">
      <c r="A36" s="9"/>
      <c r="B36" s="19"/>
      <c r="C36" s="9"/>
      <c r="D36" s="9"/>
      <c r="E36" s="9"/>
      <c r="F36" s="9"/>
      <c r="G36" s="9"/>
      <c r="H36" s="9"/>
      <c r="I36" s="19"/>
      <c r="J36" s="19"/>
      <c r="K36" s="19"/>
    </row>
    <row r="37" spans="1:11" ht="12.75">
      <c r="A37" s="17" t="s">
        <v>17</v>
      </c>
      <c r="B37" s="21"/>
      <c r="C37" s="8"/>
      <c r="D37" s="8"/>
      <c r="E37" s="8"/>
      <c r="F37" s="8"/>
      <c r="G37" s="8"/>
      <c r="H37" s="8"/>
      <c r="I37" s="21"/>
      <c r="J37" s="21"/>
      <c r="K37" s="21"/>
    </row>
    <row r="38" spans="1:11" ht="12.75">
      <c r="A38" s="17"/>
      <c r="B38" s="21"/>
      <c r="C38" s="8"/>
      <c r="D38" s="8"/>
      <c r="E38" s="8"/>
      <c r="F38" s="8"/>
      <c r="G38" s="8"/>
      <c r="H38" s="8"/>
      <c r="I38" s="21"/>
      <c r="J38" s="21"/>
      <c r="K38" s="21"/>
    </row>
    <row r="39" spans="1:11" ht="12.75">
      <c r="A39" s="16" t="s">
        <v>36</v>
      </c>
      <c r="B39" s="21"/>
      <c r="C39" s="8"/>
      <c r="D39" s="8"/>
      <c r="E39" s="8"/>
      <c r="F39" s="8"/>
      <c r="G39" s="8"/>
      <c r="H39" s="8"/>
      <c r="I39" s="21"/>
      <c r="J39" s="21"/>
      <c r="K39" s="21"/>
    </row>
    <row r="41" spans="1:11" ht="12.75">
      <c r="A41" s="17" t="s">
        <v>25</v>
      </c>
      <c r="B41" s="22"/>
      <c r="C41" s="23"/>
      <c r="D41" s="23"/>
      <c r="E41" s="23"/>
      <c r="F41" s="23"/>
      <c r="G41" s="23"/>
      <c r="H41" s="23"/>
      <c r="I41" s="22"/>
      <c r="J41" s="22"/>
      <c r="K41" s="22"/>
    </row>
    <row r="42" spans="1:11" ht="12.75">
      <c r="A42" s="16" t="s">
        <v>26</v>
      </c>
      <c r="B42" s="22"/>
      <c r="C42" s="23"/>
      <c r="D42" s="23"/>
      <c r="E42" s="23"/>
      <c r="F42" s="23"/>
      <c r="G42" s="23"/>
      <c r="H42" s="23"/>
      <c r="I42" s="22"/>
      <c r="J42" s="22"/>
      <c r="K42" s="22"/>
    </row>
    <row r="43" ht="12.75">
      <c r="A43" s="16"/>
    </row>
  </sheetData>
  <mergeCells count="5">
    <mergeCell ref="E9:E10"/>
    <mergeCell ref="B8:C8"/>
    <mergeCell ref="E8:F8"/>
    <mergeCell ref="J8:J9"/>
    <mergeCell ref="I8:I9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OEM</cp:lastModifiedBy>
  <cp:lastPrinted>2003-10-22T11:32:14Z</cp:lastPrinted>
  <dcterms:created xsi:type="dcterms:W3CDTF">2002-07-12T10:30:09Z</dcterms:created>
  <dcterms:modified xsi:type="dcterms:W3CDTF">2003-11-24T08:40:38Z</dcterms:modified>
  <cp:category/>
  <cp:version/>
  <cp:contentType/>
  <cp:contentStatus/>
</cp:coreProperties>
</file>