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505" windowHeight="5310" activeTab="0"/>
  </bookViews>
  <sheets>
    <sheet name="trapianti" sheetId="1" r:id="rId1"/>
  </sheets>
  <definedNames/>
  <calcPr fullCalcOnLoad="1"/>
</workbook>
</file>

<file path=xl/sharedStrings.xml><?xml version="1.0" encoding="utf-8"?>
<sst xmlns="http://schemas.openxmlformats.org/spreadsheetml/2006/main" count="25" uniqueCount="19">
  <si>
    <t>-</t>
  </si>
  <si>
    <t>TOTALE</t>
  </si>
  <si>
    <t>Fegato</t>
  </si>
  <si>
    <t>Rene</t>
  </si>
  <si>
    <t>Pancreas</t>
  </si>
  <si>
    <t xml:space="preserve">Adulto </t>
  </si>
  <si>
    <t>Pediatrico</t>
  </si>
  <si>
    <t>Doppio</t>
  </si>
  <si>
    <t>viventi</t>
  </si>
  <si>
    <r>
      <t>Fonte:</t>
    </r>
    <r>
      <rPr>
        <sz val="7"/>
        <rFont val="Arial"/>
        <family val="2"/>
      </rPr>
      <t xml:space="preserve"> Regione Liguria</t>
    </r>
  </si>
  <si>
    <r>
      <t>Nota:</t>
    </r>
    <r>
      <rPr>
        <sz val="7"/>
        <rFont val="Arial"/>
        <family val="2"/>
      </rPr>
      <t xml:space="preserve"> i donatori viventi si riferiscono ai trapianti di reni </t>
    </r>
  </si>
  <si>
    <t>di cui da</t>
  </si>
  <si>
    <t>donatori</t>
  </si>
  <si>
    <t>Tavola 3.23 Donatori e trapianti - Anni 1998-2002</t>
  </si>
  <si>
    <t>ANNI</t>
  </si>
  <si>
    <t>DONATORI UTILIZZATI (pmp)</t>
  </si>
  <si>
    <t>TRAPIANTI</t>
  </si>
  <si>
    <t>Rene e</t>
  </si>
  <si>
    <t xml:space="preserve">           Pmp: per milione di popolazione</t>
  </si>
</sst>
</file>

<file path=xl/styles.xml><?xml version="1.0" encoding="utf-8"?>
<styleSheet xmlns="http://schemas.openxmlformats.org/spreadsheetml/2006/main">
  <numFmts count="17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  <numFmt numFmtId="171" formatCode="#,##0.0"/>
    <numFmt numFmtId="172" formatCode="#,##0;[Red]#,##0"/>
  </numFmts>
  <fonts count="7">
    <font>
      <sz val="10"/>
      <name val="Times New Roman"/>
      <family val="0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170" fontId="3" fillId="0" borderId="0" xfId="0" applyNumberFormat="1" applyFont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Alignment="1">
      <alignment/>
    </xf>
    <xf numFmtId="0" fontId="2" fillId="0" borderId="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70" fontId="2" fillId="0" borderId="0" xfId="0" applyNumberFormat="1" applyFont="1" applyAlignment="1">
      <alignment/>
    </xf>
    <xf numFmtId="170" fontId="1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Fill="1" applyBorder="1" applyAlignment="1">
      <alignment vertical="center"/>
    </xf>
    <xf numFmtId="0" fontId="2" fillId="0" borderId="1" xfId="0" applyFont="1" applyBorder="1" applyAlignment="1">
      <alignment/>
    </xf>
    <xf numFmtId="0" fontId="6" fillId="0" borderId="0" xfId="0" applyFont="1" applyAlignment="1">
      <alignment/>
    </xf>
    <xf numFmtId="170" fontId="2" fillId="0" borderId="2" xfId="0" applyNumberFormat="1" applyFont="1" applyBorder="1" applyAlignment="1">
      <alignment/>
    </xf>
    <xf numFmtId="170" fontId="2" fillId="0" borderId="1" xfId="0" applyNumberFormat="1" applyFont="1" applyBorder="1" applyAlignment="1">
      <alignment/>
    </xf>
    <xf numFmtId="170" fontId="5" fillId="0" borderId="0" xfId="0" applyNumberFormat="1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Fill="1" applyBorder="1" applyAlignment="1">
      <alignment horizontal="left" vertical="center"/>
    </xf>
    <xf numFmtId="170" fontId="2" fillId="0" borderId="0" xfId="0" applyNumberFormat="1" applyFont="1" applyBorder="1" applyAlignment="1">
      <alignment horizontal="right"/>
    </xf>
    <xf numFmtId="170" fontId="2" fillId="0" borderId="1" xfId="0" applyNumberFormat="1" applyFont="1" applyBorder="1" applyAlignment="1">
      <alignment horizontal="right"/>
    </xf>
    <xf numFmtId="0" fontId="1" fillId="0" borderId="0" xfId="0" applyFont="1" applyFill="1" applyBorder="1" applyAlignment="1">
      <alignment horizontal="left" vertical="center"/>
    </xf>
    <xf numFmtId="170" fontId="2" fillId="0" borderId="0" xfId="0" applyNumberFormat="1" applyFont="1" applyBorder="1" applyAlignment="1">
      <alignment horizontal="right" wrapText="1"/>
    </xf>
    <xf numFmtId="0" fontId="0" fillId="0" borderId="0" xfId="0" applyAlignment="1">
      <alignment horizontal="right" wrapText="1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M23"/>
  <sheetViews>
    <sheetView tabSelected="1" workbookViewId="0" topLeftCell="A1">
      <selection activeCell="A2" sqref="A2"/>
    </sheetView>
  </sheetViews>
  <sheetFormatPr defaultColWidth="9.33203125" defaultRowHeight="12.75"/>
  <cols>
    <col min="1" max="1" width="9.33203125" style="2" customWidth="1"/>
    <col min="2" max="2" width="10" style="3" customWidth="1"/>
    <col min="3" max="3" width="1.171875" style="2" customWidth="1"/>
    <col min="4" max="4" width="7.83203125" style="2" customWidth="1"/>
    <col min="5" max="5" width="7.66015625" style="2" customWidth="1"/>
    <col min="6" max="6" width="8.5" style="2" customWidth="1"/>
    <col min="7" max="7" width="7.66015625" style="2" customWidth="1"/>
    <col min="8" max="8" width="1.5" style="2" customWidth="1"/>
    <col min="9" max="9" width="8.33203125" style="2" customWidth="1"/>
    <col min="10" max="10" width="8" style="2" customWidth="1"/>
    <col min="11" max="11" width="1.5" style="2" customWidth="1"/>
    <col min="12" max="16384" width="9.33203125" style="2" customWidth="1"/>
  </cols>
  <sheetData>
    <row r="4" ht="12.75">
      <c r="A4" s="17" t="s">
        <v>13</v>
      </c>
    </row>
    <row r="5" ht="12.75">
      <c r="A5" s="5"/>
    </row>
    <row r="6" spans="1:13" ht="12.75" customHeight="1">
      <c r="A6" s="18"/>
      <c r="B6" s="22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12.75">
      <c r="A7" s="27" t="s">
        <v>14</v>
      </c>
      <c r="B7" s="31" t="s">
        <v>15</v>
      </c>
      <c r="C7" s="26"/>
      <c r="D7" s="33" t="s">
        <v>16</v>
      </c>
      <c r="E7" s="34"/>
      <c r="F7" s="34"/>
      <c r="G7" s="34"/>
      <c r="H7" s="34"/>
      <c r="I7" s="34"/>
      <c r="J7" s="34"/>
      <c r="K7" s="7"/>
      <c r="L7" s="33" t="s">
        <v>1</v>
      </c>
      <c r="M7" s="34"/>
    </row>
    <row r="8" spans="1:13" ht="12.75">
      <c r="A8" s="1"/>
      <c r="B8" s="32"/>
      <c r="C8" s="26"/>
      <c r="D8" s="26" t="s">
        <v>2</v>
      </c>
      <c r="E8" s="35" t="s">
        <v>3</v>
      </c>
      <c r="F8" s="36"/>
      <c r="G8" s="36"/>
      <c r="H8" s="7"/>
      <c r="I8" s="35" t="s">
        <v>17</v>
      </c>
      <c r="J8" s="35"/>
      <c r="K8" s="9"/>
      <c r="L8" s="10"/>
      <c r="M8" s="26" t="s">
        <v>11</v>
      </c>
    </row>
    <row r="9" spans="1:13" ht="12.75">
      <c r="A9" s="12"/>
      <c r="B9" s="32"/>
      <c r="C9" s="26"/>
      <c r="D9" s="26"/>
      <c r="E9" s="26" t="s">
        <v>5</v>
      </c>
      <c r="F9" s="26" t="s">
        <v>6</v>
      </c>
      <c r="G9" s="26" t="s">
        <v>7</v>
      </c>
      <c r="H9" s="9"/>
      <c r="I9" s="26" t="s">
        <v>4</v>
      </c>
      <c r="J9" s="26" t="s">
        <v>2</v>
      </c>
      <c r="K9" s="9"/>
      <c r="L9" s="7"/>
      <c r="M9" s="26" t="s">
        <v>12</v>
      </c>
    </row>
    <row r="10" spans="1:13" ht="12.75">
      <c r="A10" s="12"/>
      <c r="B10" s="28"/>
      <c r="C10" s="26"/>
      <c r="D10" s="26"/>
      <c r="E10" s="26"/>
      <c r="F10" s="26"/>
      <c r="G10" s="26"/>
      <c r="H10" s="9"/>
      <c r="I10" s="26"/>
      <c r="J10" s="26"/>
      <c r="K10" s="9"/>
      <c r="L10" s="7"/>
      <c r="M10" s="26" t="s">
        <v>8</v>
      </c>
    </row>
    <row r="11" spans="1:13" ht="12.75">
      <c r="A11" s="19"/>
      <c r="B11" s="29"/>
      <c r="C11" s="25"/>
      <c r="D11" s="25"/>
      <c r="E11" s="8"/>
      <c r="F11" s="8"/>
      <c r="G11" s="8"/>
      <c r="H11" s="8"/>
      <c r="I11" s="8"/>
      <c r="J11" s="8"/>
      <c r="K11" s="8"/>
      <c r="L11" s="8"/>
      <c r="M11" s="4"/>
    </row>
    <row r="12" spans="1:13" ht="12.75">
      <c r="A12" s="1"/>
      <c r="B12" s="13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</row>
    <row r="13" spans="1:13" ht="12.75">
      <c r="A13" s="27">
        <v>1998</v>
      </c>
      <c r="B13" s="13">
        <v>19.4</v>
      </c>
      <c r="C13" s="10"/>
      <c r="D13" s="10">
        <v>45</v>
      </c>
      <c r="E13" s="10">
        <v>44</v>
      </c>
      <c r="F13" s="10">
        <v>29</v>
      </c>
      <c r="G13" s="10">
        <v>7</v>
      </c>
      <c r="H13" s="10"/>
      <c r="I13" s="10">
        <v>5</v>
      </c>
      <c r="J13" s="15">
        <v>1</v>
      </c>
      <c r="K13" s="10"/>
      <c r="L13" s="10">
        <f>SUM(D13:J13)</f>
        <v>131</v>
      </c>
      <c r="M13" s="10">
        <v>7</v>
      </c>
    </row>
    <row r="14" spans="1:13" ht="12.75">
      <c r="A14" s="27">
        <v>1999</v>
      </c>
      <c r="B14" s="13">
        <v>19.4</v>
      </c>
      <c r="C14" s="10"/>
      <c r="D14" s="10">
        <v>45</v>
      </c>
      <c r="E14" s="10">
        <v>41</v>
      </c>
      <c r="F14" s="10">
        <v>16</v>
      </c>
      <c r="G14" s="10">
        <v>5</v>
      </c>
      <c r="H14" s="10"/>
      <c r="I14" s="10">
        <v>2</v>
      </c>
      <c r="J14" s="15" t="s">
        <v>0</v>
      </c>
      <c r="K14" s="10"/>
      <c r="L14" s="10">
        <v>111</v>
      </c>
      <c r="M14" s="15" t="s">
        <v>0</v>
      </c>
    </row>
    <row r="15" spans="1:13" ht="12.75">
      <c r="A15" s="27">
        <v>2000</v>
      </c>
      <c r="B15" s="13">
        <v>24.6</v>
      </c>
      <c r="C15" s="10"/>
      <c r="D15" s="10">
        <v>47</v>
      </c>
      <c r="E15" s="10">
        <v>41</v>
      </c>
      <c r="F15" s="10">
        <v>22</v>
      </c>
      <c r="G15" s="10">
        <v>4</v>
      </c>
      <c r="H15" s="10"/>
      <c r="I15" s="15" t="s">
        <v>0</v>
      </c>
      <c r="J15" s="10">
        <v>2</v>
      </c>
      <c r="K15" s="10"/>
      <c r="L15" s="10">
        <f>SUM(D15:J15)</f>
        <v>116</v>
      </c>
      <c r="M15" s="10">
        <v>3</v>
      </c>
    </row>
    <row r="16" spans="1:13" ht="12.75">
      <c r="A16" s="27">
        <v>2001</v>
      </c>
      <c r="B16" s="13">
        <v>21.2</v>
      </c>
      <c r="C16" s="10"/>
      <c r="D16" s="10">
        <v>51</v>
      </c>
      <c r="E16" s="10">
        <v>49</v>
      </c>
      <c r="F16" s="10">
        <v>14</v>
      </c>
      <c r="G16" s="10">
        <v>4</v>
      </c>
      <c r="H16" s="10"/>
      <c r="I16" s="10">
        <v>4</v>
      </c>
      <c r="J16" s="15" t="s">
        <v>0</v>
      </c>
      <c r="K16" s="10"/>
      <c r="L16" s="10">
        <f>SUM(D16:J16)</f>
        <v>122</v>
      </c>
      <c r="M16" s="10">
        <v>2</v>
      </c>
    </row>
    <row r="17" spans="1:13" ht="12.75">
      <c r="A17" s="27">
        <v>2002</v>
      </c>
      <c r="B17" s="13">
        <v>20.6</v>
      </c>
      <c r="C17" s="10"/>
      <c r="D17" s="10">
        <v>33</v>
      </c>
      <c r="E17" s="10">
        <v>37</v>
      </c>
      <c r="F17" s="10">
        <v>20</v>
      </c>
      <c r="G17" s="10">
        <v>6</v>
      </c>
      <c r="H17" s="10"/>
      <c r="I17" s="15">
        <v>1</v>
      </c>
      <c r="J17" s="15" t="s">
        <v>0</v>
      </c>
      <c r="K17" s="15"/>
      <c r="L17" s="15">
        <f>SUM(D17:J17)</f>
        <v>97</v>
      </c>
      <c r="M17" s="15">
        <v>4</v>
      </c>
    </row>
    <row r="18" spans="1:13" ht="12.75">
      <c r="A18" s="30" t="s">
        <v>1</v>
      </c>
      <c r="B18" s="14"/>
      <c r="C18" s="11"/>
      <c r="D18" s="11">
        <f>D13+D14+D15+D16+D17</f>
        <v>221</v>
      </c>
      <c r="E18" s="11">
        <f aca="true" t="shared" si="0" ref="E18:L18">E13+E14+E15+E16+E17</f>
        <v>212</v>
      </c>
      <c r="F18" s="11">
        <f t="shared" si="0"/>
        <v>101</v>
      </c>
      <c r="G18" s="11">
        <f t="shared" si="0"/>
        <v>26</v>
      </c>
      <c r="H18" s="11"/>
      <c r="I18" s="11">
        <v>12</v>
      </c>
      <c r="J18" s="11">
        <v>3</v>
      </c>
      <c r="K18" s="11"/>
      <c r="L18" s="11">
        <f t="shared" si="0"/>
        <v>577</v>
      </c>
      <c r="M18" s="11">
        <v>16</v>
      </c>
    </row>
    <row r="19" spans="1:13" ht="12.75">
      <c r="A19" s="20"/>
      <c r="B19" s="23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</row>
    <row r="20" spans="1:2" ht="12.75">
      <c r="A20" s="21" t="s">
        <v>9</v>
      </c>
      <c r="B20" s="24"/>
    </row>
    <row r="21" ht="12.75">
      <c r="A21" s="5"/>
    </row>
    <row r="22" ht="12.75">
      <c r="A22" s="21" t="s">
        <v>10</v>
      </c>
    </row>
    <row r="23" ht="12.75">
      <c r="A23" s="16" t="s">
        <v>18</v>
      </c>
    </row>
  </sheetData>
  <mergeCells count="5">
    <mergeCell ref="B7:B9"/>
    <mergeCell ref="D7:J7"/>
    <mergeCell ref="L7:M7"/>
    <mergeCell ref="E8:G8"/>
    <mergeCell ref="I8:J8"/>
  </mergeCells>
  <printOptions/>
  <pageMargins left="0.7874015748031497" right="0.1968503937007874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zunino</dc:creator>
  <cp:keywords/>
  <dc:description/>
  <cp:lastModifiedBy>OEM</cp:lastModifiedBy>
  <cp:lastPrinted>2003-10-22T09:50:51Z</cp:lastPrinted>
  <dcterms:created xsi:type="dcterms:W3CDTF">2002-07-12T10:30:09Z</dcterms:created>
  <dcterms:modified xsi:type="dcterms:W3CDTF">2003-11-24T08:38:06Z</dcterms:modified>
  <cp:category/>
  <cp:version/>
  <cp:contentType/>
  <cp:contentStatus/>
</cp:coreProperties>
</file>