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505" windowHeight="5310" activeTab="0"/>
  </bookViews>
  <sheets>
    <sheet name="DRG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<sst xmlns="http://schemas.openxmlformats.org/spreadsheetml/2006/main" count="43" uniqueCount="43">
  <si>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Numero</t>
  </si>
  <si>
    <t>%</t>
  </si>
  <si>
    <t>DRG (Diagnosis Related Groups)</t>
  </si>
  <si>
    <t>Parto vaginale senza diagnosi complicanti</t>
  </si>
  <si>
    <t>Interventi sul cristallino con o senza vitrectomia</t>
  </si>
  <si>
    <t>Neonato normale</t>
  </si>
  <si>
    <t>Insufficienza cardiaca e shock</t>
  </si>
  <si>
    <t>Esofagite, gastroenterite e malattie apparato digerente, età&gt;17 senza cc.</t>
  </si>
  <si>
    <t>Malattie cerebrovascolari specifiche eccetto attacco ischemico transitorio</t>
  </si>
  <si>
    <t>Psicosi</t>
  </si>
  <si>
    <t>Interventi su articolazioni maggiori e reimpianti di arti inferiori</t>
  </si>
  <si>
    <t>Affezioni mediche del dorso</t>
  </si>
  <si>
    <t>Parto cesareo senza cc.</t>
  </si>
  <si>
    <t>Interventi sul ginocchio senza cc.</t>
  </si>
  <si>
    <t>Interventi su utero e annessi non per neoplasie maligne, senza cc.</t>
  </si>
  <si>
    <t>Malattia polmonare cronica ostruttiva</t>
  </si>
  <si>
    <t>Calcolosi urinaria senza cc.</t>
  </si>
  <si>
    <t>Insufficienza renale</t>
  </si>
  <si>
    <t>Neoplasie dell'apparato respiratorio</t>
  </si>
  <si>
    <t>Aritmia e alterazioni della condizione cardiaca, senza cc.</t>
  </si>
  <si>
    <t>Esofagite, gastroenterite e malattie apparato digerente, età&lt;18 senza cc.</t>
  </si>
  <si>
    <t xml:space="preserve">Colecistectomia senza esplorazione del dotto biliare comune, senza cc. </t>
  </si>
  <si>
    <t>Malattie degenerative del sistema nervoso</t>
  </si>
  <si>
    <t>Ipertensione</t>
  </si>
  <si>
    <t>Dolore toracico</t>
  </si>
  <si>
    <t>Appendicectomia con diagnosi principale non complicata, senza cc.</t>
  </si>
  <si>
    <t xml:space="preserve">Anomalie dei globuli rossi, età &gt;17 </t>
  </si>
  <si>
    <t>Totale (primi 30 DRG)</t>
  </si>
  <si>
    <t xml:space="preserve">TOTALE               </t>
  </si>
  <si>
    <t>Interventi maggiori sul pollice o articolazioni o mano o polso senza cc.</t>
  </si>
  <si>
    <t>Intervento sistema cardiovascolare via percutanea</t>
  </si>
  <si>
    <r>
      <t xml:space="preserve">Fonte: </t>
    </r>
    <r>
      <rPr>
        <sz val="7"/>
        <rFont val="Arial"/>
        <family val="2"/>
      </rPr>
      <t>Regione Liguria</t>
    </r>
  </si>
  <si>
    <t>Tavola 3.5 Dimissioni per acuti in regime ordinario dagli istituti di cura per DRG (Diagnosis Related Groups):</t>
  </si>
  <si>
    <t xml:space="preserve">                   primi 30 DRG per numerosità delle dimissioni  - Anno 2002</t>
  </si>
  <si>
    <t>Altri fattori influenzanti la salute</t>
  </si>
  <si>
    <t>Polmonite semplice, pleurite età &gt;17</t>
  </si>
  <si>
    <t>Edema polmonare, insufficienza respiratoria</t>
  </si>
  <si>
    <t>CODICE</t>
  </si>
  <si>
    <t>DIMISSIONI</t>
  </si>
  <si>
    <t>GIORNATE DI DEGENZA</t>
  </si>
  <si>
    <t>DEGENZA MEDIA (a)</t>
  </si>
  <si>
    <t>Interventi per ernia inguinale e femorale età &gt; 17 senza cc.</t>
  </si>
  <si>
    <t>a) Giornate di degenza relative ai dimessi nell'anno (escluse degenze 1 g)/dimessi nell'anno (escluse degenze 1g)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</si>
</sst>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#,##0;[Red]#,##0"/>
  </numFmts>
  <fonts count="8">
    <font>
      <sz val="10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Alignment="1">
      <alignment/>
    </xf>
    <xf numFmtId="10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10" fontId="2" fillId="0" borderId="1" xfId="0" applyNumberFormat="1" applyFont="1" applyBorder="1" applyAlignment="1">
      <alignment/>
    </xf>
    <xf numFmtId="10" fontId="2" fillId="0" borderId="2" xfId="0" applyNumberFormat="1" applyFont="1" applyBorder="1" applyAlignment="1">
      <alignment/>
    </xf>
    <xf numFmtId="10" fontId="2" fillId="0" borderId="0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0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3" fontId="2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10" fontId="2" fillId="0" borderId="0" xfId="0" applyNumberFormat="1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="120" zoomScaleNormal="120" workbookViewId="0" topLeftCell="A1">
      <selection activeCell="A2" sqref="A2"/>
    </sheetView>
  </sheetViews>
  <sheetFormatPr defaultColWidth="9.33203125" defaultRowHeight="12.75"/>
  <cols>
    <col min="1" max="1" width="6.66015625" style="0" customWidth="1"/>
    <col min="2" max="2" width="1.83203125" style="0" customWidth="1"/>
    <col min="3" max="3" width="60" style="0" customWidth="1"/>
    <col min="4" max="4" width="7.33203125" style="1" customWidth="1"/>
    <col min="5" max="5" width="7.83203125" style="4" customWidth="1"/>
    <col min="6" max="6" width="1.171875" style="4" customWidth="1"/>
    <col min="7" max="7" width="12.5" style="4" customWidth="1"/>
    <col min="8" max="8" width="1.171875" style="4" customWidth="1"/>
    <col min="9" max="9" width="10.33203125" style="0" customWidth="1"/>
  </cols>
  <sheetData>
    <row r="1" spans="1:9" ht="12.75">
      <c r="A1" s="2"/>
      <c r="B1" s="2"/>
      <c r="C1" s="2"/>
      <c r="D1" s="3"/>
      <c r="E1" s="5"/>
      <c r="F1" s="5"/>
      <c r="G1" s="5"/>
      <c r="H1" s="5"/>
      <c r="I1" s="2"/>
    </row>
    <row r="2" spans="1:9" ht="12.75">
      <c r="A2" s="2"/>
      <c r="B2" s="2"/>
      <c r="C2" s="2"/>
      <c r="D2" s="3"/>
      <c r="E2" s="5"/>
      <c r="F2" s="5"/>
      <c r="G2" s="5"/>
      <c r="H2" s="5"/>
      <c r="I2" s="2"/>
    </row>
    <row r="3" spans="1:9" ht="12.75">
      <c r="A3" s="2"/>
      <c r="B3" s="2"/>
      <c r="C3" s="2"/>
      <c r="D3" s="3"/>
      <c r="E3" s="5"/>
      <c r="F3" s="5"/>
      <c r="G3" s="5"/>
      <c r="H3" s="5"/>
      <c r="I3" s="2"/>
    </row>
    <row r="4" spans="1:9" ht="12.75">
      <c r="A4" s="6" t="s">
        <v>32</v>
      </c>
      <c r="B4" s="6"/>
      <c r="C4" s="6"/>
      <c r="D4" s="3"/>
      <c r="E4" s="5"/>
      <c r="F4" s="5"/>
      <c r="G4" s="5"/>
      <c r="H4" s="5"/>
      <c r="I4" s="2"/>
    </row>
    <row r="5" spans="1:9" ht="12.75">
      <c r="A5" s="6" t="s">
        <v>33</v>
      </c>
      <c r="B5" s="6"/>
      <c r="C5" s="6"/>
      <c r="D5" s="3"/>
      <c r="E5" s="5"/>
      <c r="F5" s="5"/>
      <c r="G5" s="5"/>
      <c r="H5" s="5"/>
      <c r="I5" s="2"/>
    </row>
    <row r="6" spans="1:9" ht="12.75">
      <c r="A6" s="2"/>
      <c r="B6" s="2"/>
      <c r="C6" s="2"/>
      <c r="D6" s="3"/>
      <c r="E6" s="5"/>
      <c r="F6" s="5"/>
      <c r="G6" s="5"/>
      <c r="H6" s="5"/>
      <c r="I6" s="2"/>
    </row>
    <row r="7" spans="1:9" ht="12.75">
      <c r="A7" s="7"/>
      <c r="B7" s="7"/>
      <c r="C7" s="7"/>
      <c r="D7" s="15"/>
      <c r="E7" s="19"/>
      <c r="F7" s="19"/>
      <c r="G7" s="19"/>
      <c r="H7" s="19"/>
      <c r="I7" s="7"/>
    </row>
    <row r="8" spans="1:9" ht="12.75">
      <c r="A8" s="10" t="s">
        <v>37</v>
      </c>
      <c r="B8" s="8"/>
      <c r="C8" s="24" t="s">
        <v>2</v>
      </c>
      <c r="D8" s="30" t="s">
        <v>38</v>
      </c>
      <c r="E8" s="31"/>
      <c r="F8" s="21"/>
      <c r="G8" s="32" t="s">
        <v>39</v>
      </c>
      <c r="H8" s="21"/>
      <c r="I8" s="34" t="s">
        <v>40</v>
      </c>
    </row>
    <row r="9" spans="1:9" ht="12.75">
      <c r="A9" s="8"/>
      <c r="B9" s="8"/>
      <c r="C9" s="8"/>
      <c r="D9" s="23" t="s">
        <v>0</v>
      </c>
      <c r="E9" s="25" t="s">
        <v>1</v>
      </c>
      <c r="F9" s="25"/>
      <c r="G9" s="33"/>
      <c r="H9" s="25"/>
      <c r="I9" s="33"/>
    </row>
    <row r="10" spans="1:9" ht="12.75">
      <c r="A10" s="9"/>
      <c r="B10" s="9"/>
      <c r="C10" s="9"/>
      <c r="D10" s="16"/>
      <c r="E10" s="20"/>
      <c r="F10" s="20"/>
      <c r="G10" s="20"/>
      <c r="H10" s="20"/>
      <c r="I10" s="9"/>
    </row>
    <row r="11" spans="1:9" ht="12.75">
      <c r="A11" s="10"/>
      <c r="B11" s="10"/>
      <c r="C11" s="10"/>
      <c r="D11" s="11"/>
      <c r="E11" s="22"/>
      <c r="F11" s="22"/>
      <c r="G11" s="22"/>
      <c r="H11" s="22"/>
      <c r="I11" s="10"/>
    </row>
    <row r="12" spans="1:9" ht="12.75">
      <c r="A12" s="10">
        <v>391</v>
      </c>
      <c r="B12" s="10"/>
      <c r="C12" s="18" t="s">
        <v>5</v>
      </c>
      <c r="D12" s="11">
        <v>7550</v>
      </c>
      <c r="E12" s="22">
        <f>D12/260097</f>
        <v>0.029027631998831207</v>
      </c>
      <c r="F12" s="22"/>
      <c r="G12" s="11">
        <v>25084</v>
      </c>
      <c r="H12" s="22"/>
      <c r="I12" s="10">
        <v>3.33</v>
      </c>
    </row>
    <row r="13" spans="1:9" ht="12.75">
      <c r="A13" s="10">
        <v>373</v>
      </c>
      <c r="B13" s="10"/>
      <c r="C13" s="18" t="s">
        <v>3</v>
      </c>
      <c r="D13" s="11">
        <v>7399</v>
      </c>
      <c r="E13" s="22">
        <f aca="true" t="shared" si="0" ref="E13:E43">D13/260097</f>
        <v>0.02844707935885458</v>
      </c>
      <c r="F13" s="22"/>
      <c r="G13" s="11">
        <v>26260</v>
      </c>
      <c r="H13" s="22"/>
      <c r="I13" s="10">
        <v>3.58</v>
      </c>
    </row>
    <row r="14" spans="1:9" ht="12.75">
      <c r="A14" s="10">
        <v>127</v>
      </c>
      <c r="B14" s="10"/>
      <c r="C14" s="18" t="s">
        <v>6</v>
      </c>
      <c r="D14" s="11">
        <v>6190</v>
      </c>
      <c r="E14" s="22">
        <f t="shared" si="0"/>
        <v>0.023798813519571544</v>
      </c>
      <c r="F14" s="22"/>
      <c r="G14" s="11">
        <v>59611</v>
      </c>
      <c r="H14" s="22"/>
      <c r="I14" s="10">
        <v>10.28</v>
      </c>
    </row>
    <row r="15" spans="1:9" ht="12.75">
      <c r="A15" s="10">
        <v>430</v>
      </c>
      <c r="B15" s="10"/>
      <c r="C15" s="18" t="s">
        <v>9</v>
      </c>
      <c r="D15" s="11">
        <v>4728</v>
      </c>
      <c r="E15" s="22">
        <f t="shared" si="0"/>
        <v>0.01817783365436741</v>
      </c>
      <c r="F15" s="22"/>
      <c r="G15" s="11">
        <v>67460</v>
      </c>
      <c r="H15" s="22"/>
      <c r="I15" s="10">
        <v>15.7</v>
      </c>
    </row>
    <row r="16" spans="1:9" ht="12.75">
      <c r="A16" s="10">
        <v>14</v>
      </c>
      <c r="B16" s="10"/>
      <c r="C16" s="18" t="s">
        <v>8</v>
      </c>
      <c r="D16" s="11">
        <v>4465</v>
      </c>
      <c r="E16" s="22">
        <f t="shared" si="0"/>
        <v>0.017166672433745873</v>
      </c>
      <c r="F16" s="22"/>
      <c r="G16" s="11">
        <v>55652</v>
      </c>
      <c r="H16" s="22"/>
      <c r="I16" s="10">
        <v>13.31</v>
      </c>
    </row>
    <row r="17" spans="1:9" ht="12.75">
      <c r="A17" s="10">
        <v>183</v>
      </c>
      <c r="B17" s="10"/>
      <c r="C17" s="18" t="s">
        <v>7</v>
      </c>
      <c r="D17" s="11">
        <v>3788</v>
      </c>
      <c r="E17" s="22">
        <f t="shared" si="0"/>
        <v>0.014563797352526173</v>
      </c>
      <c r="F17" s="22"/>
      <c r="G17" s="11">
        <v>18331</v>
      </c>
      <c r="H17" s="22"/>
      <c r="I17" s="10">
        <v>5.95</v>
      </c>
    </row>
    <row r="18" spans="1:9" ht="12.75">
      <c r="A18" s="10">
        <v>209</v>
      </c>
      <c r="B18" s="10"/>
      <c r="C18" s="18" t="s">
        <v>10</v>
      </c>
      <c r="D18" s="11">
        <v>3720</v>
      </c>
      <c r="E18" s="22">
        <f t="shared" si="0"/>
        <v>0.01430235642856319</v>
      </c>
      <c r="F18" s="22"/>
      <c r="G18" s="11">
        <v>57742</v>
      </c>
      <c r="H18" s="22"/>
      <c r="I18" s="10">
        <v>15.53</v>
      </c>
    </row>
    <row r="19" spans="1:9" ht="12.75">
      <c r="A19" s="10">
        <v>371</v>
      </c>
      <c r="B19" s="10"/>
      <c r="C19" s="18" t="s">
        <v>12</v>
      </c>
      <c r="D19" s="11">
        <v>3161</v>
      </c>
      <c r="E19" s="22">
        <f t="shared" si="0"/>
        <v>0.012153158244808667</v>
      </c>
      <c r="F19" s="22"/>
      <c r="G19" s="11">
        <v>17575</v>
      </c>
      <c r="H19" s="22"/>
      <c r="I19" s="10">
        <v>5.57</v>
      </c>
    </row>
    <row r="20" spans="1:9" ht="12.75">
      <c r="A20" s="10">
        <v>243</v>
      </c>
      <c r="B20" s="10"/>
      <c r="C20" s="18" t="s">
        <v>11</v>
      </c>
      <c r="D20" s="11">
        <v>3138</v>
      </c>
      <c r="E20" s="22">
        <f t="shared" si="0"/>
        <v>0.012064729696997659</v>
      </c>
      <c r="F20" s="22"/>
      <c r="G20" s="11">
        <v>18953</v>
      </c>
      <c r="H20" s="22"/>
      <c r="I20" s="10">
        <v>6.82</v>
      </c>
    </row>
    <row r="21" spans="1:9" ht="12.75">
      <c r="A21" s="10">
        <v>39</v>
      </c>
      <c r="B21" s="10"/>
      <c r="C21" s="18" t="s">
        <v>4</v>
      </c>
      <c r="D21" s="11">
        <v>3084</v>
      </c>
      <c r="E21" s="22">
        <f t="shared" si="0"/>
        <v>0.01185711484561529</v>
      </c>
      <c r="F21" s="22"/>
      <c r="G21" s="11">
        <v>6655</v>
      </c>
      <c r="H21" s="22"/>
      <c r="I21" s="10">
        <v>2.51</v>
      </c>
    </row>
    <row r="22" spans="1:9" ht="12.75">
      <c r="A22" s="10">
        <v>88</v>
      </c>
      <c r="B22" s="10"/>
      <c r="C22" s="18" t="s">
        <v>15</v>
      </c>
      <c r="D22" s="17">
        <v>3007</v>
      </c>
      <c r="E22" s="22">
        <f t="shared" si="0"/>
        <v>0.011561071446421912</v>
      </c>
      <c r="F22" s="22"/>
      <c r="G22" s="11">
        <v>25641</v>
      </c>
      <c r="H22" s="22"/>
      <c r="I22" s="10">
        <v>8.88</v>
      </c>
    </row>
    <row r="23" spans="1:9" ht="12.75">
      <c r="A23" s="10">
        <v>359</v>
      </c>
      <c r="B23" s="10"/>
      <c r="C23" s="18" t="s">
        <v>14</v>
      </c>
      <c r="D23" s="17">
        <v>2705</v>
      </c>
      <c r="E23" s="22">
        <f t="shared" si="0"/>
        <v>0.010399966166468664</v>
      </c>
      <c r="F23" s="22"/>
      <c r="G23" s="11">
        <v>15021</v>
      </c>
      <c r="H23" s="22"/>
      <c r="I23" s="10">
        <v>5.66</v>
      </c>
    </row>
    <row r="24" spans="1:9" ht="12.75">
      <c r="A24" s="10">
        <v>316</v>
      </c>
      <c r="B24" s="10"/>
      <c r="C24" s="18" t="s">
        <v>17</v>
      </c>
      <c r="D24" s="17">
        <v>2673</v>
      </c>
      <c r="E24" s="22">
        <f t="shared" si="0"/>
        <v>0.01027693514342726</v>
      </c>
      <c r="F24" s="22"/>
      <c r="G24" s="11">
        <v>28122</v>
      </c>
      <c r="H24" s="22"/>
      <c r="I24" s="10">
        <v>11.38</v>
      </c>
    </row>
    <row r="25" spans="1:9" ht="12.75">
      <c r="A25" s="10">
        <v>198</v>
      </c>
      <c r="B25" s="10"/>
      <c r="C25" s="18" t="s">
        <v>21</v>
      </c>
      <c r="D25" s="17">
        <v>2484</v>
      </c>
      <c r="E25" s="22">
        <f t="shared" si="0"/>
        <v>0.009550283163588968</v>
      </c>
      <c r="F25" s="22"/>
      <c r="G25" s="11">
        <v>13445</v>
      </c>
      <c r="H25" s="22"/>
      <c r="I25" s="10">
        <v>5.52</v>
      </c>
    </row>
    <row r="26" spans="1:9" ht="12.75">
      <c r="A26" s="10">
        <v>12</v>
      </c>
      <c r="B26" s="10"/>
      <c r="C26" s="18" t="s">
        <v>22</v>
      </c>
      <c r="D26" s="17">
        <v>2376</v>
      </c>
      <c r="E26" s="22">
        <f t="shared" si="0"/>
        <v>0.009135053460824232</v>
      </c>
      <c r="F26" s="22"/>
      <c r="G26" s="11">
        <v>23188</v>
      </c>
      <c r="H26" s="22"/>
      <c r="I26" s="10">
        <v>10.23</v>
      </c>
    </row>
    <row r="27" spans="1:9" ht="12.75">
      <c r="A27" s="10">
        <v>82</v>
      </c>
      <c r="B27" s="10"/>
      <c r="C27" s="18" t="s">
        <v>18</v>
      </c>
      <c r="D27" s="17">
        <v>2289</v>
      </c>
      <c r="E27" s="22">
        <f t="shared" si="0"/>
        <v>0.008800562866930414</v>
      </c>
      <c r="F27" s="22"/>
      <c r="G27" s="11">
        <v>26635</v>
      </c>
      <c r="H27" s="22"/>
      <c r="I27" s="10">
        <v>12.44</v>
      </c>
    </row>
    <row r="28" spans="1:9" ht="12.75">
      <c r="A28" s="10">
        <v>139</v>
      </c>
      <c r="B28" s="10"/>
      <c r="C28" s="18" t="s">
        <v>19</v>
      </c>
      <c r="D28" s="17">
        <v>2234</v>
      </c>
      <c r="E28" s="22">
        <f t="shared" si="0"/>
        <v>0.008589103296078001</v>
      </c>
      <c r="F28" s="22"/>
      <c r="G28" s="11">
        <v>9120</v>
      </c>
      <c r="H28" s="22"/>
      <c r="I28" s="10">
        <v>5.29</v>
      </c>
    </row>
    <row r="29" spans="1:9" ht="12.75">
      <c r="A29" s="10">
        <v>112</v>
      </c>
      <c r="B29" s="10"/>
      <c r="C29" s="18" t="s">
        <v>30</v>
      </c>
      <c r="D29" s="17">
        <v>2218</v>
      </c>
      <c r="E29" s="22">
        <f t="shared" si="0"/>
        <v>0.008527587784557299</v>
      </c>
      <c r="F29" s="22"/>
      <c r="G29" s="11">
        <v>12197</v>
      </c>
      <c r="H29" s="22"/>
      <c r="I29" s="10">
        <v>5.61</v>
      </c>
    </row>
    <row r="30" spans="1:9" ht="12.75">
      <c r="A30" s="10">
        <v>87</v>
      </c>
      <c r="B30" s="10"/>
      <c r="C30" s="10" t="s">
        <v>36</v>
      </c>
      <c r="D30" s="17">
        <v>2200</v>
      </c>
      <c r="E30" s="22">
        <f t="shared" si="0"/>
        <v>0.008458382834096511</v>
      </c>
      <c r="F30" s="22"/>
      <c r="G30" s="11">
        <v>21802</v>
      </c>
      <c r="H30" s="22"/>
      <c r="I30" s="10">
        <v>10.7</v>
      </c>
    </row>
    <row r="31" spans="1:9" ht="12.75">
      <c r="A31" s="10">
        <v>162</v>
      </c>
      <c r="B31" s="10"/>
      <c r="C31" s="18" t="s">
        <v>41</v>
      </c>
      <c r="D31" s="17">
        <v>2168</v>
      </c>
      <c r="E31" s="22">
        <f t="shared" si="0"/>
        <v>0.008335351811055106</v>
      </c>
      <c r="F31" s="22"/>
      <c r="G31" s="11">
        <v>5635</v>
      </c>
      <c r="H31" s="22"/>
      <c r="I31" s="10">
        <v>3.26</v>
      </c>
    </row>
    <row r="32" spans="1:9" ht="12.75">
      <c r="A32" s="10">
        <v>395</v>
      </c>
      <c r="B32" s="10"/>
      <c r="C32" s="18" t="s">
        <v>26</v>
      </c>
      <c r="D32" s="17">
        <v>2013</v>
      </c>
      <c r="E32" s="22">
        <f t="shared" si="0"/>
        <v>0.007739420293198307</v>
      </c>
      <c r="F32" s="22"/>
      <c r="G32" s="11">
        <v>19323</v>
      </c>
      <c r="H32" s="22"/>
      <c r="I32" s="10">
        <v>10.08</v>
      </c>
    </row>
    <row r="33" spans="1:9" ht="12.75">
      <c r="A33" s="10">
        <v>143</v>
      </c>
      <c r="B33" s="10"/>
      <c r="C33" s="18" t="s">
        <v>24</v>
      </c>
      <c r="D33" s="17">
        <v>1977</v>
      </c>
      <c r="E33" s="22">
        <f t="shared" si="0"/>
        <v>0.007601010392276728</v>
      </c>
      <c r="F33" s="22"/>
      <c r="G33" s="11">
        <v>6078</v>
      </c>
      <c r="H33" s="22"/>
      <c r="I33" s="10">
        <v>4.39</v>
      </c>
    </row>
    <row r="34" spans="1:9" ht="12.75">
      <c r="A34" s="10">
        <v>184</v>
      </c>
      <c r="B34" s="10"/>
      <c r="C34" s="18" t="s">
        <v>20</v>
      </c>
      <c r="D34" s="17">
        <v>1906</v>
      </c>
      <c r="E34" s="22">
        <f t="shared" si="0"/>
        <v>0.007328035309903613</v>
      </c>
      <c r="F34" s="22"/>
      <c r="G34" s="11">
        <v>6189</v>
      </c>
      <c r="H34" s="22"/>
      <c r="I34" s="10">
        <v>4.09</v>
      </c>
    </row>
    <row r="35" spans="1:9" ht="12.75">
      <c r="A35" s="10">
        <v>89</v>
      </c>
      <c r="B35" s="10"/>
      <c r="C35" s="10" t="s">
        <v>35</v>
      </c>
      <c r="D35" s="17">
        <v>1788</v>
      </c>
      <c r="E35" s="22">
        <f t="shared" si="0"/>
        <v>0.006874358412438436</v>
      </c>
      <c r="F35" s="22"/>
      <c r="G35" s="11">
        <v>22205</v>
      </c>
      <c r="H35" s="22"/>
      <c r="I35" s="10">
        <v>12.87</v>
      </c>
    </row>
    <row r="36" spans="1:9" ht="12.75">
      <c r="A36" s="10">
        <v>324</v>
      </c>
      <c r="B36" s="10"/>
      <c r="C36" s="18" t="s">
        <v>16</v>
      </c>
      <c r="D36" s="17">
        <v>1780</v>
      </c>
      <c r="E36" s="22">
        <f t="shared" si="0"/>
        <v>0.006843600656678085</v>
      </c>
      <c r="F36" s="22"/>
      <c r="G36" s="11">
        <v>6846</v>
      </c>
      <c r="H36" s="22"/>
      <c r="I36" s="10">
        <v>4.66</v>
      </c>
    </row>
    <row r="37" spans="1:9" ht="12.75">
      <c r="A37" s="10">
        <v>467</v>
      </c>
      <c r="B37" s="10"/>
      <c r="C37" s="10" t="s">
        <v>34</v>
      </c>
      <c r="D37" s="17">
        <v>1760</v>
      </c>
      <c r="E37" s="22">
        <f t="shared" si="0"/>
        <v>0.006766706267277208</v>
      </c>
      <c r="F37" s="22"/>
      <c r="G37" s="11">
        <v>6074</v>
      </c>
      <c r="H37" s="22"/>
      <c r="I37" s="10">
        <v>4.27</v>
      </c>
    </row>
    <row r="38" spans="1:9" ht="12.75">
      <c r="A38" s="10">
        <v>222</v>
      </c>
      <c r="B38" s="10"/>
      <c r="C38" s="18" t="s">
        <v>13</v>
      </c>
      <c r="D38" s="17">
        <v>1719</v>
      </c>
      <c r="E38" s="22">
        <f t="shared" si="0"/>
        <v>0.006609072769005409</v>
      </c>
      <c r="F38" s="22"/>
      <c r="G38" s="11">
        <v>5141</v>
      </c>
      <c r="H38" s="22"/>
      <c r="I38" s="10">
        <v>3.74</v>
      </c>
    </row>
    <row r="39" spans="1:9" ht="12.75">
      <c r="A39" s="10">
        <v>134</v>
      </c>
      <c r="B39" s="10"/>
      <c r="C39" s="18" t="s">
        <v>23</v>
      </c>
      <c r="D39" s="17">
        <v>1718</v>
      </c>
      <c r="E39" s="22">
        <f t="shared" si="0"/>
        <v>0.006605228049535366</v>
      </c>
      <c r="F39" s="22"/>
      <c r="G39" s="11">
        <v>9426</v>
      </c>
      <c r="H39" s="22"/>
      <c r="I39" s="10">
        <v>6.4</v>
      </c>
    </row>
    <row r="40" spans="1:9" ht="12.75">
      <c r="A40" s="10">
        <v>167</v>
      </c>
      <c r="B40" s="10"/>
      <c r="C40" s="18" t="s">
        <v>25</v>
      </c>
      <c r="D40" s="17">
        <v>1643</v>
      </c>
      <c r="E40" s="22">
        <f t="shared" si="0"/>
        <v>0.006316874089282076</v>
      </c>
      <c r="F40" s="22"/>
      <c r="G40" s="11">
        <v>6488</v>
      </c>
      <c r="H40" s="22"/>
      <c r="I40" s="10">
        <v>4.01</v>
      </c>
    </row>
    <row r="41" spans="1:9" ht="12.75">
      <c r="A41" s="10">
        <v>229</v>
      </c>
      <c r="B41" s="10"/>
      <c r="C41" s="18" t="s">
        <v>29</v>
      </c>
      <c r="D41" s="17">
        <v>1636</v>
      </c>
      <c r="E41" s="22">
        <f t="shared" si="0"/>
        <v>0.006289961052991768</v>
      </c>
      <c r="F41" s="22"/>
      <c r="G41" s="11">
        <v>4669</v>
      </c>
      <c r="H41" s="22"/>
      <c r="I41" s="10">
        <v>3.57</v>
      </c>
    </row>
    <row r="42" spans="1:9" s="28" customFormat="1" ht="12.75">
      <c r="A42" s="13"/>
      <c r="B42" s="13"/>
      <c r="C42" s="26" t="s">
        <v>27</v>
      </c>
      <c r="D42" s="12">
        <f>SUM(D12:D41)</f>
        <v>89517</v>
      </c>
      <c r="E42" s="27">
        <f t="shared" si="0"/>
        <v>0.34416775279991696</v>
      </c>
      <c r="F42" s="27"/>
      <c r="G42" s="12">
        <f>SUM(G12:G41)</f>
        <v>626568</v>
      </c>
      <c r="H42" s="27"/>
      <c r="I42" s="13">
        <v>7.68</v>
      </c>
    </row>
    <row r="43" spans="1:9" s="28" customFormat="1" ht="12.75">
      <c r="A43" s="13"/>
      <c r="B43" s="13"/>
      <c r="C43" s="26" t="s">
        <v>28</v>
      </c>
      <c r="D43" s="12">
        <v>260097</v>
      </c>
      <c r="E43" s="27">
        <f t="shared" si="0"/>
        <v>1</v>
      </c>
      <c r="F43" s="27"/>
      <c r="G43" s="12">
        <v>1974433</v>
      </c>
      <c r="H43" s="27"/>
      <c r="I43" s="13">
        <v>8.56</v>
      </c>
    </row>
    <row r="44" spans="1:9" ht="12.75">
      <c r="A44" s="9"/>
      <c r="B44" s="9"/>
      <c r="C44" s="9"/>
      <c r="D44" s="16"/>
      <c r="E44" s="20"/>
      <c r="F44" s="20"/>
      <c r="G44" s="20"/>
      <c r="H44" s="20"/>
      <c r="I44" s="9"/>
    </row>
    <row r="45" spans="1:9" ht="12.75">
      <c r="A45" s="14" t="s">
        <v>31</v>
      </c>
      <c r="B45" s="2"/>
      <c r="C45" s="2"/>
      <c r="D45" s="3"/>
      <c r="E45" s="5"/>
      <c r="F45" s="5"/>
      <c r="G45" s="5"/>
      <c r="H45" s="5"/>
      <c r="I45" s="2"/>
    </row>
    <row r="47" ht="12.75">
      <c r="A47" s="29" t="s">
        <v>42</v>
      </c>
    </row>
  </sheetData>
  <mergeCells count="3">
    <mergeCell ref="D8:E8"/>
    <mergeCell ref="G8:G9"/>
    <mergeCell ref="I8:I9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OEM</cp:lastModifiedBy>
  <cp:lastPrinted>2003-10-20T06:39:56Z</cp:lastPrinted>
  <dcterms:created xsi:type="dcterms:W3CDTF">2002-07-12T10:30:09Z</dcterms:created>
  <dcterms:modified xsi:type="dcterms:W3CDTF">2003-11-24T08:38:23Z</dcterms:modified>
  <cp:category/>
  <cp:version/>
  <cp:contentType/>
  <cp:contentStatus/>
</cp:coreProperties>
</file>