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<sst xmlns="http://schemas.openxmlformats.org/spreadsheetml/2006/main" count="32" uniqueCount="32">
  <si>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Iscritte</t>
  </si>
  <si>
    <t>Cessate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</si>
  <si>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</si>
  <si>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</si>
  <si>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</si>
  <si>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</si>
  <si>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</si>
  <si>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</si>
  <si>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</si>
  <si>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</si>
  <si>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</si>
  <si>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</si>
  <si>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</si>
  <si>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</si>
  <si>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</si>
  <si>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</si>
  <si>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</si>
  <si>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</si>
  <si>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Tasso di crescita 2003</t>
  </si>
  <si>
    <r>
      <t xml:space="preserve">Fonte: </t>
    </r>
    <r>
      <rPr>
        <sz val="7"/>
        <rFont val="Arial"/>
        <family val="2"/>
      </rPr>
      <t>Infocamere</t>
    </r>
  </si>
  <si>
    <t xml:space="preserve">(a) Sezioni ATECO '91: C,D,E </t>
  </si>
  <si>
    <t>(b) Registrate e attive: consistenza al 31.12</t>
  </si>
  <si>
    <t xml:space="preserve">Registrate </t>
  </si>
  <si>
    <t xml:space="preserve">Attive </t>
  </si>
  <si>
    <t>Liguria</t>
  </si>
  <si>
    <t>Tavola 24.10 Movimento anagrafico delle imprese industriali (a) per regione</t>
  </si>
  <si>
    <t>REGIONI</t>
  </si>
  <si>
    <t xml:space="preserve">                         Anno 2003 (b)</t>
  </si>
  <si>
    <t>Trentino-Alto Adige</t>
  </si>
  <si>
    <t>Friuli-Venezia Giulia</t>
  </si>
  <si>
    <t>Emilia-Romagna</t>
  </si>
  <si>
    <t>Italia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</si>
</sst>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"/>
    <numFmt numFmtId="185" formatCode="0.000"/>
    <numFmt numFmtId="186" formatCode="0.0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186" fontId="4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28125" style="0" customWidth="1"/>
  </cols>
  <sheetData>
    <row r="1" spans="1:5" ht="12" customHeight="1">
      <c r="A1" s="1" t="s">
        <v>25</v>
      </c>
      <c r="B1" s="1"/>
      <c r="D1" s="2"/>
      <c r="E1" s="2"/>
    </row>
    <row r="2" spans="1:5" ht="12" customHeight="1">
      <c r="A2" s="1" t="s">
        <v>27</v>
      </c>
      <c r="D2" s="2"/>
      <c r="E2" s="2"/>
    </row>
    <row r="3" spans="1:5" ht="9" customHeight="1">
      <c r="A3" s="2"/>
      <c r="B3" s="3"/>
      <c r="D3" s="2"/>
      <c r="E3" s="2"/>
    </row>
    <row r="4" spans="1:6" ht="9" customHeight="1">
      <c r="A4" s="22" t="s">
        <v>26</v>
      </c>
      <c r="B4" s="20" t="s">
        <v>22</v>
      </c>
      <c r="C4" s="20" t="s">
        <v>23</v>
      </c>
      <c r="D4" s="20" t="s">
        <v>0</v>
      </c>
      <c r="E4" s="20" t="s">
        <v>1</v>
      </c>
      <c r="F4" s="18" t="s">
        <v>18</v>
      </c>
    </row>
    <row r="5" spans="1:6" ht="9" customHeight="1">
      <c r="A5" s="23"/>
      <c r="B5" s="21"/>
      <c r="C5" s="21"/>
      <c r="D5" s="21"/>
      <c r="E5" s="21"/>
      <c r="F5" s="19"/>
    </row>
    <row r="6" spans="1:5" ht="4.5" customHeight="1">
      <c r="A6" s="11"/>
      <c r="B6" s="4"/>
      <c r="C6" s="4"/>
      <c r="D6" s="4"/>
      <c r="E6" s="4"/>
    </row>
    <row r="7" spans="1:6" ht="9" customHeight="1">
      <c r="A7" s="9" t="s">
        <v>2</v>
      </c>
      <c r="B7" s="5">
        <v>57763</v>
      </c>
      <c r="C7" s="5">
        <v>51215</v>
      </c>
      <c r="D7" s="5">
        <v>2504</v>
      </c>
      <c r="E7" s="5">
        <v>3058</v>
      </c>
      <c r="F7" s="15">
        <f>(D7-E7)/57994*100</f>
        <v>-0.9552712349553402</v>
      </c>
    </row>
    <row r="8" spans="1:6" ht="9" customHeight="1">
      <c r="A8" s="9" t="s">
        <v>3</v>
      </c>
      <c r="B8" s="5">
        <v>1225</v>
      </c>
      <c r="C8" s="5">
        <v>1155</v>
      </c>
      <c r="D8" s="5">
        <v>67</v>
      </c>
      <c r="E8" s="5">
        <v>72</v>
      </c>
      <c r="F8" s="15">
        <f>(D8-E8)/1226*100</f>
        <v>-0.40783034257748774</v>
      </c>
    </row>
    <row r="9" spans="1:6" ht="9" customHeight="1">
      <c r="A9" s="9" t="s">
        <v>4</v>
      </c>
      <c r="B9" s="5">
        <v>151038</v>
      </c>
      <c r="C9" s="5">
        <v>128802</v>
      </c>
      <c r="D9" s="5">
        <v>4835</v>
      </c>
      <c r="E9" s="5">
        <v>7358</v>
      </c>
      <c r="F9" s="15">
        <f>(D9-E9)/152207*100</f>
        <v>-1.65761101657611</v>
      </c>
    </row>
    <row r="10" spans="1:6" ht="9" customHeight="1">
      <c r="A10" s="9" t="s">
        <v>28</v>
      </c>
      <c r="B10" s="5">
        <v>10653</v>
      </c>
      <c r="C10" s="5">
        <v>10119</v>
      </c>
      <c r="D10" s="5">
        <v>340</v>
      </c>
      <c r="E10" s="5">
        <v>444</v>
      </c>
      <c r="F10" s="15">
        <f>(D10-E10)/10680*100</f>
        <v>-0.9737827715355805</v>
      </c>
    </row>
    <row r="11" spans="1:6" ht="9" customHeight="1">
      <c r="A11" s="9" t="s">
        <v>5</v>
      </c>
      <c r="B11" s="5">
        <v>77748</v>
      </c>
      <c r="C11" s="5">
        <v>68701</v>
      </c>
      <c r="D11" s="5">
        <v>3043</v>
      </c>
      <c r="E11" s="5">
        <v>4038</v>
      </c>
      <c r="F11" s="15">
        <f>(D11-E11)/78303*100</f>
        <v>-1.2707048261241587</v>
      </c>
    </row>
    <row r="12" spans="1:6" ht="9" customHeight="1">
      <c r="A12" s="9" t="s">
        <v>29</v>
      </c>
      <c r="B12" s="5">
        <v>15675</v>
      </c>
      <c r="C12" s="5">
        <v>13184</v>
      </c>
      <c r="D12" s="5">
        <v>528</v>
      </c>
      <c r="E12" s="5">
        <v>766</v>
      </c>
      <c r="F12" s="15">
        <f>(D12-E12)/15802*100</f>
        <v>-1.5061384634856347</v>
      </c>
    </row>
    <row r="13" spans="1:6" ht="9" customHeight="1">
      <c r="A13" s="10" t="s">
        <v>24</v>
      </c>
      <c r="B13" s="7">
        <v>16669</v>
      </c>
      <c r="C13" s="7">
        <v>14204</v>
      </c>
      <c r="D13" s="7">
        <v>617</v>
      </c>
      <c r="E13" s="7">
        <v>891</v>
      </c>
      <c r="F13" s="16">
        <f>(D13-E13)/16725*100</f>
        <v>-1.6382660687593424</v>
      </c>
    </row>
    <row r="14" spans="1:6" ht="9" customHeight="1">
      <c r="A14" s="9" t="s">
        <v>30</v>
      </c>
      <c r="B14" s="5">
        <v>67432</v>
      </c>
      <c r="C14" s="5">
        <v>59177</v>
      </c>
      <c r="D14" s="5">
        <v>3019</v>
      </c>
      <c r="E14" s="5">
        <v>3633</v>
      </c>
      <c r="F14" s="15">
        <f>(D14-E14)/67545*100</f>
        <v>-0.9090236138870382</v>
      </c>
    </row>
    <row r="15" spans="1:6" ht="9" customHeight="1">
      <c r="A15" s="9" t="s">
        <v>6</v>
      </c>
      <c r="B15" s="5">
        <v>69216</v>
      </c>
      <c r="C15" s="5">
        <v>58204</v>
      </c>
      <c r="D15" s="5">
        <v>3107</v>
      </c>
      <c r="E15" s="5">
        <v>4037</v>
      </c>
      <c r="F15" s="15">
        <f>(D15-E15)/69947*100</f>
        <v>-1.3295781091397774</v>
      </c>
    </row>
    <row r="16" spans="1:6" ht="9" customHeight="1">
      <c r="A16" s="9" t="s">
        <v>7</v>
      </c>
      <c r="B16" s="5">
        <v>11911</v>
      </c>
      <c r="C16" s="5">
        <v>10511</v>
      </c>
      <c r="D16" s="5">
        <v>414</v>
      </c>
      <c r="E16" s="5">
        <v>584</v>
      </c>
      <c r="F16" s="15">
        <f>(D16-E16)/11959*100</f>
        <v>-1.4215235387574212</v>
      </c>
    </row>
    <row r="17" spans="1:6" ht="9" customHeight="1">
      <c r="A17" s="9" t="s">
        <v>8</v>
      </c>
      <c r="B17" s="5">
        <v>28472</v>
      </c>
      <c r="C17" s="5">
        <v>24675</v>
      </c>
      <c r="D17" s="5">
        <v>1010</v>
      </c>
      <c r="E17" s="5">
        <v>1312</v>
      </c>
      <c r="F17" s="15">
        <f>(D17-E17)/28339*100</f>
        <v>-1.065669219097357</v>
      </c>
    </row>
    <row r="18" spans="1:6" ht="9" customHeight="1">
      <c r="A18" s="9" t="s">
        <v>9</v>
      </c>
      <c r="B18" s="5">
        <v>47966</v>
      </c>
      <c r="C18" s="5">
        <v>36123</v>
      </c>
      <c r="D18" s="5">
        <v>1782</v>
      </c>
      <c r="E18" s="5">
        <v>2090</v>
      </c>
      <c r="F18" s="15">
        <f>(D18-E18)/47678*100</f>
        <v>-0.6460002516884098</v>
      </c>
    </row>
    <row r="19" spans="1:6" ht="9" customHeight="1">
      <c r="A19" s="9" t="s">
        <v>10</v>
      </c>
      <c r="B19" s="5">
        <v>17082</v>
      </c>
      <c r="C19" s="5">
        <v>14734</v>
      </c>
      <c r="D19" s="5">
        <v>790</v>
      </c>
      <c r="E19" s="14">
        <v>882</v>
      </c>
      <c r="F19" s="15">
        <f>(D19-E19)/16840*100</f>
        <v>-0.5463182897862233</v>
      </c>
    </row>
    <row r="20" spans="1:6" ht="9" customHeight="1">
      <c r="A20" s="9" t="s">
        <v>11</v>
      </c>
      <c r="B20" s="5">
        <v>3116</v>
      </c>
      <c r="C20" s="5">
        <v>2803</v>
      </c>
      <c r="D20" s="5">
        <v>136</v>
      </c>
      <c r="E20" s="5">
        <v>133</v>
      </c>
      <c r="F20" s="15">
        <f>(D20-E20)/3059*100</f>
        <v>0.09807126511932004</v>
      </c>
    </row>
    <row r="21" spans="1:6" ht="9" customHeight="1">
      <c r="A21" s="9" t="s">
        <v>12</v>
      </c>
      <c r="B21" s="5">
        <v>59521</v>
      </c>
      <c r="C21" s="5">
        <v>48660</v>
      </c>
      <c r="D21" s="5">
        <v>2615</v>
      </c>
      <c r="E21" s="5">
        <v>2810</v>
      </c>
      <c r="F21" s="15">
        <f>(D21-E21)/57938*100</f>
        <v>-0.3365666747212538</v>
      </c>
    </row>
    <row r="22" spans="1:6" ht="9" customHeight="1">
      <c r="A22" s="9" t="s">
        <v>13</v>
      </c>
      <c r="B22" s="5">
        <v>42505</v>
      </c>
      <c r="C22" s="5">
        <v>36948</v>
      </c>
      <c r="D22" s="5">
        <v>1614</v>
      </c>
      <c r="E22" s="5">
        <v>2079</v>
      </c>
      <c r="F22" s="15">
        <f>(D22-E22)/42178*100</f>
        <v>-1.1024704822419271</v>
      </c>
    </row>
    <row r="23" spans="1:6" ht="9" customHeight="1">
      <c r="A23" s="9" t="s">
        <v>14</v>
      </c>
      <c r="B23" s="5">
        <v>5953</v>
      </c>
      <c r="C23" s="5">
        <v>5033</v>
      </c>
      <c r="D23" s="5">
        <v>224</v>
      </c>
      <c r="E23" s="5">
        <v>261</v>
      </c>
      <c r="F23" s="15">
        <f>(D23-E23)/5863*100</f>
        <v>-0.6310762408323384</v>
      </c>
    </row>
    <row r="24" spans="1:6" ht="9" customHeight="1">
      <c r="A24" s="9" t="s">
        <v>15</v>
      </c>
      <c r="B24" s="5">
        <v>19394</v>
      </c>
      <c r="C24" s="5">
        <v>17597</v>
      </c>
      <c r="D24" s="5">
        <v>798</v>
      </c>
      <c r="E24" s="5">
        <v>745</v>
      </c>
      <c r="F24" s="15">
        <f>(D24-E24)/18932*100</f>
        <v>0.2799492922036763</v>
      </c>
    </row>
    <row r="25" spans="1:6" ht="9" customHeight="1">
      <c r="A25" s="9" t="s">
        <v>16</v>
      </c>
      <c r="B25" s="5">
        <v>44011</v>
      </c>
      <c r="C25" s="5">
        <v>38165</v>
      </c>
      <c r="D25" s="5">
        <v>1613</v>
      </c>
      <c r="E25" s="5">
        <v>1999</v>
      </c>
      <c r="F25" s="15">
        <f>(D25-E25)/43832*100</f>
        <v>-0.8806351524000731</v>
      </c>
    </row>
    <row r="26" spans="1:6" ht="9" customHeight="1">
      <c r="A26" s="9" t="s">
        <v>17</v>
      </c>
      <c r="B26" s="5">
        <v>16259</v>
      </c>
      <c r="C26" s="5">
        <v>14782</v>
      </c>
      <c r="D26" s="5">
        <v>944</v>
      </c>
      <c r="E26" s="5">
        <v>711</v>
      </c>
      <c r="F26" s="15">
        <f>(D26-E26)/15742*100</f>
        <v>1.4801168847668658</v>
      </c>
    </row>
    <row r="27" spans="1:6" ht="9" customHeight="1">
      <c r="A27" s="12" t="s">
        <v>31</v>
      </c>
      <c r="B27" s="13">
        <v>763609</v>
      </c>
      <c r="C27" s="13">
        <v>654792</v>
      </c>
      <c r="D27" s="13">
        <v>30000</v>
      </c>
      <c r="E27" s="13">
        <v>37903</v>
      </c>
      <c r="F27" s="17">
        <f>(D27-E27)/762789*100</f>
        <v>-1.0360663302695765</v>
      </c>
    </row>
    <row r="28" spans="1:2" ht="10.5" customHeight="1">
      <c r="A28" s="8" t="s">
        <v>19</v>
      </c>
      <c r="B28" s="6"/>
    </row>
    <row r="29" ht="9" customHeight="1">
      <c r="A29" s="6" t="s">
        <v>20</v>
      </c>
    </row>
    <row r="30" ht="9" customHeight="1">
      <c r="A30" s="6" t="s">
        <v>21</v>
      </c>
    </row>
  </sheetData>
  <mergeCells count="6">
    <mergeCell ref="F4:F5"/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2004-10-18T12:04:26Z</cp:lastPrinted>
  <dcterms:created xsi:type="dcterms:W3CDTF">1996-11-05T10:16:36Z</dcterms:created>
  <dcterms:modified xsi:type="dcterms:W3CDTF">2005-01-17T11:45:28Z</dcterms:modified>
  <cp:category/>
  <cp:version/>
  <cp:contentType/>
  <cp:contentStatus/>
</cp:coreProperties>
</file>