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255" windowWidth="15180" windowHeight="12885" activeTab="0"/>
  </bookViews>
  <sheets>
    <sheet name="2002-03" sheetId="1" r:id="rId1"/>
  </sheets>
  <definedNames/>
  <calcPr fullCalcOnLoad="1"/>
</workbook>
</file>

<file path=xl/sharedStrings.xml><?xml version="1.0" encoding="utf-8"?>
<sst xmlns="http://schemas.openxmlformats.org/spreadsheetml/2006/main" count="97" uniqueCount="31">
  <si>
    <t>TOTALE</t>
  </si>
  <si>
    <t>di cui stran.</t>
  </si>
  <si>
    <t>Immatricolati ed iscritti interfacoltà: a.a. 2002 / 2003 comprendono "Progettazione per la Nautica da Diporto" (Facoltà di Ingegneria e Facoltà di Architettura; "Biotecnologie (Facoltà di Medicina, Facoltà di Farmacia e Facoltà di Scienze Matematiche, Fisiche e Naturali), "Ingegneria Nautica" (Facoltà di Architettura e Facoltà di Ingegneria).</t>
  </si>
  <si>
    <t xml:space="preserve">(a) Per studenti immatricolati devono intendersi gli studenti iscritti per la prima volta al sistema universitario nazionale. </t>
  </si>
  <si>
    <t xml:space="preserve">(b) Per studenti in corso si intendono gli studenti iscritti da un numero di anni minore o uguale alla durata legale del corso e per studenti fuori corso gli studenti iscritti da un numero di anni maggiore alla durata legale del corso. </t>
  </si>
  <si>
    <t>MASCHI</t>
  </si>
  <si>
    <t>FEMMINE</t>
  </si>
  <si>
    <t>IN CORSO  (b)</t>
  </si>
  <si>
    <t>FUORI CORSO (b)</t>
  </si>
  <si>
    <t>FACOLTA'</t>
  </si>
  <si>
    <t>IMMATRIC. (a)</t>
  </si>
  <si>
    <t>ISCRITTI AL 1° ANNO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</si>
  <si>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</si>
  <si>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</si>
  <si>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</si>
  <si>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</si>
  <si>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</si>
  <si>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</si>
  <si>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</si>
  <si>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</si>
  <si>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</si>
  <si>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</si>
  <si>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</si>
  <si>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</si>
  <si>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-</t>
  </si>
  <si>
    <t xml:space="preserve">Tavola 4.12.1  Studenti italiani e stranieri immatricolati, iscritti al 1° anno, in corso e fuori corso dell'Università degli  </t>
  </si>
  <si>
    <t>Totale</t>
  </si>
  <si>
    <t>ALTRI PERCORSI FORMATIVI</t>
  </si>
  <si>
    <r>
      <t>Fonte</t>
    </r>
    <r>
      <rPr>
        <sz val="7"/>
        <rFont val="Arial"/>
        <family val="2"/>
      </rPr>
      <t xml:space="preserve">: Università degli Studi di Genova </t>
    </r>
  </si>
  <si>
    <r>
      <t xml:space="preserve">                          </t>
    </r>
    <r>
      <rPr>
        <b/>
        <sz val="9"/>
        <rFont val="Arial"/>
        <family val="2"/>
      </rPr>
      <t xml:space="preserve">Studi di Genova  per facoltà e sesso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2003/2004</t>
    </r>
  </si>
  <si>
    <r>
      <t>Nota</t>
    </r>
    <r>
      <rPr>
        <sz val="7"/>
        <rFont val="Arial"/>
        <family val="2"/>
      </rPr>
      <t>: gli immatricolati ed iscritti all'a.a. 2002 / 2003 si riferiscono ai Corsi di Laurea, Corsi di Diploma, Scuole Dirette a Fini Speciali, Corso finalizzato al conseguimento della Laurea (per la sola Facoltà di Medicina - ex ISEF), Laurea Triennale, Laurea Specialistica a Ciclo Unico e Laurea Specialistica.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</si>
</sst>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 topLeftCell="A52">
      <selection activeCell="C66" sqref="C66"/>
    </sheetView>
  </sheetViews>
  <sheetFormatPr defaultColWidth="9.140625" defaultRowHeight="12.75"/>
  <cols>
    <col min="1" max="1" width="16.140625" style="1" customWidth="1"/>
    <col min="2" max="2" width="8.421875" style="1" bestFit="1" customWidth="1"/>
    <col min="3" max="3" width="8.421875" style="1" customWidth="1"/>
    <col min="4" max="4" width="7.421875" style="1" customWidth="1"/>
    <col min="5" max="5" width="9.00390625" style="1" bestFit="1" customWidth="1"/>
    <col min="6" max="6" width="1.1484375" style="1" customWidth="1"/>
    <col min="7" max="7" width="7.421875" style="1" customWidth="1"/>
    <col min="8" max="8" width="9.00390625" style="1" bestFit="1" customWidth="1"/>
    <col min="9" max="9" width="1.1484375" style="1" customWidth="1"/>
    <col min="10" max="10" width="8.421875" style="1" customWidth="1"/>
    <col min="11" max="11" width="1.1484375" style="1" customWidth="1"/>
    <col min="12" max="12" width="7.421875" style="1" customWidth="1"/>
    <col min="13" max="13" width="9.00390625" style="1" bestFit="1" customWidth="1"/>
    <col min="14" max="14" width="9.140625" style="1" customWidth="1"/>
    <col min="15" max="15" width="10.7109375" style="1" customWidth="1"/>
    <col min="16" max="16384" width="9.140625" style="1" customWidth="1"/>
  </cols>
  <sheetData>
    <row r="1" spans="1:13" ht="12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">
      <c r="A2" s="7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1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s="2" customFormat="1" ht="11.25">
      <c r="A5" s="35" t="s">
        <v>9</v>
      </c>
      <c r="B5" s="34" t="s">
        <v>10</v>
      </c>
      <c r="C5" s="34" t="s">
        <v>11</v>
      </c>
      <c r="D5" s="33" t="s">
        <v>7</v>
      </c>
      <c r="E5" s="33"/>
      <c r="F5" s="10"/>
      <c r="G5" s="33" t="s">
        <v>8</v>
      </c>
      <c r="H5" s="33"/>
      <c r="I5" s="10"/>
      <c r="J5" s="34" t="s">
        <v>27</v>
      </c>
      <c r="K5" s="10"/>
      <c r="L5" s="33" t="s">
        <v>0</v>
      </c>
      <c r="M5" s="33"/>
      <c r="N5" s="3"/>
    </row>
    <row r="6" spans="1:14" s="2" customFormat="1" ht="16.5" customHeight="1">
      <c r="A6" s="35"/>
      <c r="B6" s="34"/>
      <c r="C6" s="34"/>
      <c r="D6" s="30" t="s">
        <v>26</v>
      </c>
      <c r="E6" s="30" t="s">
        <v>1</v>
      </c>
      <c r="F6" s="13"/>
      <c r="G6" s="30" t="s">
        <v>26</v>
      </c>
      <c r="H6" s="30" t="s">
        <v>1</v>
      </c>
      <c r="I6" s="13"/>
      <c r="J6" s="36"/>
      <c r="K6" s="13"/>
      <c r="L6" s="30" t="s">
        <v>26</v>
      </c>
      <c r="M6" s="30" t="s">
        <v>1</v>
      </c>
      <c r="N6" s="3"/>
    </row>
    <row r="7" spans="1:14" s="2" customFormat="1" ht="11.25">
      <c r="A7" s="14"/>
      <c r="B7" s="12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3"/>
    </row>
    <row r="8" spans="1:13" ht="12" customHeight="1">
      <c r="A8" s="10"/>
      <c r="B8" s="10"/>
      <c r="C8" s="11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" customHeight="1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" customHeight="1">
      <c r="A10" s="10"/>
      <c r="B10" s="10"/>
      <c r="C10" s="11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6" ht="12" customHeight="1">
      <c r="A11" s="17" t="s">
        <v>12</v>
      </c>
      <c r="B11" s="8">
        <v>150</v>
      </c>
      <c r="C11" s="8">
        <v>267</v>
      </c>
      <c r="D11" s="8">
        <v>596</v>
      </c>
      <c r="E11" s="8">
        <v>14</v>
      </c>
      <c r="F11" s="8"/>
      <c r="G11" s="8">
        <v>581</v>
      </c>
      <c r="H11" s="8">
        <v>10</v>
      </c>
      <c r="I11" s="8"/>
      <c r="J11" s="19" t="s">
        <v>24</v>
      </c>
      <c r="K11" s="8"/>
      <c r="L11" s="18">
        <f>D11+G11</f>
        <v>1177</v>
      </c>
      <c r="M11" s="8">
        <f>E11+H11</f>
        <v>24</v>
      </c>
      <c r="O11" s="26"/>
      <c r="P11" s="29"/>
    </row>
    <row r="12" spans="1:16" ht="12" customHeight="1">
      <c r="A12" s="17" t="s">
        <v>13</v>
      </c>
      <c r="B12" s="8">
        <v>305</v>
      </c>
      <c r="C12" s="8">
        <v>483</v>
      </c>
      <c r="D12" s="18">
        <v>1248</v>
      </c>
      <c r="E12" s="8">
        <v>35</v>
      </c>
      <c r="F12" s="8"/>
      <c r="G12" s="8">
        <v>824</v>
      </c>
      <c r="H12" s="8">
        <v>10</v>
      </c>
      <c r="I12" s="8"/>
      <c r="J12" s="19" t="s">
        <v>24</v>
      </c>
      <c r="K12" s="8"/>
      <c r="L12" s="18">
        <f aca="true" t="shared" si="0" ref="L12:L22">D12+G12</f>
        <v>2072</v>
      </c>
      <c r="M12" s="8">
        <f aca="true" t="shared" si="1" ref="M12:M22">E12+H12</f>
        <v>45</v>
      </c>
      <c r="O12" s="26"/>
      <c r="P12" s="29"/>
    </row>
    <row r="13" spans="1:16" ht="12" customHeight="1">
      <c r="A13" s="17" t="s">
        <v>14</v>
      </c>
      <c r="B13" s="8">
        <v>42</v>
      </c>
      <c r="C13" s="8">
        <v>67</v>
      </c>
      <c r="D13" s="8">
        <v>185</v>
      </c>
      <c r="E13" s="8">
        <v>10</v>
      </c>
      <c r="F13" s="8"/>
      <c r="G13" s="8">
        <v>132</v>
      </c>
      <c r="H13" s="8">
        <v>8</v>
      </c>
      <c r="I13" s="8"/>
      <c r="J13" s="19" t="s">
        <v>24</v>
      </c>
      <c r="K13" s="8"/>
      <c r="L13" s="18">
        <f t="shared" si="0"/>
        <v>317</v>
      </c>
      <c r="M13" s="8">
        <f t="shared" si="1"/>
        <v>18</v>
      </c>
      <c r="O13" s="26"/>
      <c r="P13" s="29"/>
    </row>
    <row r="14" spans="1:16" ht="12" customHeight="1">
      <c r="A14" s="17" t="s">
        <v>15</v>
      </c>
      <c r="B14" s="8">
        <v>250</v>
      </c>
      <c r="C14" s="8">
        <v>380</v>
      </c>
      <c r="D14" s="8">
        <v>937</v>
      </c>
      <c r="E14" s="8">
        <v>13</v>
      </c>
      <c r="F14" s="8"/>
      <c r="G14" s="8">
        <v>932</v>
      </c>
      <c r="H14" s="8">
        <v>3</v>
      </c>
      <c r="I14" s="8"/>
      <c r="J14" s="19" t="s">
        <v>24</v>
      </c>
      <c r="K14" s="8"/>
      <c r="L14" s="18">
        <f t="shared" si="0"/>
        <v>1869</v>
      </c>
      <c r="M14" s="8">
        <f t="shared" si="1"/>
        <v>16</v>
      </c>
      <c r="O14" s="26"/>
      <c r="P14" s="29"/>
    </row>
    <row r="15" spans="1:16" ht="12" customHeight="1">
      <c r="A15" s="17" t="s">
        <v>16</v>
      </c>
      <c r="B15" s="8">
        <v>532</v>
      </c>
      <c r="C15" s="8">
        <v>952</v>
      </c>
      <c r="D15" s="18">
        <v>2396</v>
      </c>
      <c r="E15" s="8">
        <v>60</v>
      </c>
      <c r="F15" s="8"/>
      <c r="G15" s="18">
        <v>1930</v>
      </c>
      <c r="H15" s="8">
        <v>26</v>
      </c>
      <c r="I15" s="8"/>
      <c r="J15" s="19" t="s">
        <v>24</v>
      </c>
      <c r="K15" s="8"/>
      <c r="L15" s="18">
        <f t="shared" si="0"/>
        <v>4326</v>
      </c>
      <c r="M15" s="8">
        <f t="shared" si="1"/>
        <v>86</v>
      </c>
      <c r="O15" s="26"/>
      <c r="P15" s="29"/>
    </row>
    <row r="16" spans="1:16" ht="12" customHeight="1">
      <c r="A16" s="17" t="s">
        <v>17</v>
      </c>
      <c r="B16" s="8">
        <v>32</v>
      </c>
      <c r="C16" s="8">
        <v>97</v>
      </c>
      <c r="D16" s="8">
        <v>163</v>
      </c>
      <c r="E16" s="8">
        <v>2</v>
      </c>
      <c r="F16" s="8"/>
      <c r="G16" s="8">
        <v>60</v>
      </c>
      <c r="H16" s="19" t="s">
        <v>24</v>
      </c>
      <c r="I16" s="8"/>
      <c r="J16" s="8">
        <v>164</v>
      </c>
      <c r="K16" s="8"/>
      <c r="L16" s="18">
        <f>D16+G16+J16</f>
        <v>387</v>
      </c>
      <c r="M16" s="8">
        <v>2</v>
      </c>
      <c r="O16" s="26"/>
      <c r="P16" s="29"/>
    </row>
    <row r="17" spans="1:16" ht="12" customHeight="1">
      <c r="A17" s="17" t="s">
        <v>23</v>
      </c>
      <c r="B17" s="8">
        <v>175</v>
      </c>
      <c r="C17" s="8">
        <v>403</v>
      </c>
      <c r="D17" s="8">
        <v>782</v>
      </c>
      <c r="E17" s="8">
        <v>11</v>
      </c>
      <c r="F17" s="8"/>
      <c r="G17" s="8">
        <v>764</v>
      </c>
      <c r="H17" s="8">
        <v>8</v>
      </c>
      <c r="I17" s="8"/>
      <c r="J17" s="19" t="s">
        <v>24</v>
      </c>
      <c r="K17" s="8"/>
      <c r="L17" s="18">
        <f t="shared" si="0"/>
        <v>1546</v>
      </c>
      <c r="M17" s="8">
        <f t="shared" si="1"/>
        <v>19</v>
      </c>
      <c r="O17" s="26"/>
      <c r="P17" s="29"/>
    </row>
    <row r="18" spans="1:16" ht="12" customHeight="1">
      <c r="A18" s="17" t="s">
        <v>18</v>
      </c>
      <c r="B18" s="8">
        <v>66</v>
      </c>
      <c r="C18" s="8">
        <v>120</v>
      </c>
      <c r="D18" s="8">
        <v>217</v>
      </c>
      <c r="E18" s="8">
        <v>8</v>
      </c>
      <c r="F18" s="8"/>
      <c r="G18" s="8">
        <v>145</v>
      </c>
      <c r="H18" s="8">
        <v>1</v>
      </c>
      <c r="I18" s="8"/>
      <c r="J18" s="19" t="s">
        <v>24</v>
      </c>
      <c r="K18" s="8"/>
      <c r="L18" s="18">
        <f t="shared" si="0"/>
        <v>362</v>
      </c>
      <c r="M18" s="8">
        <f t="shared" si="1"/>
        <v>9</v>
      </c>
      <c r="O18" s="26"/>
      <c r="P18" s="29"/>
    </row>
    <row r="19" spans="1:16" ht="12" customHeight="1">
      <c r="A19" s="17" t="s">
        <v>19</v>
      </c>
      <c r="B19" s="8">
        <v>224</v>
      </c>
      <c r="C19" s="8">
        <v>743</v>
      </c>
      <c r="D19" s="18">
        <v>1106</v>
      </c>
      <c r="E19" s="8">
        <v>44</v>
      </c>
      <c r="F19" s="8"/>
      <c r="G19" s="8">
        <v>498</v>
      </c>
      <c r="H19" s="8">
        <v>29</v>
      </c>
      <c r="I19" s="8"/>
      <c r="J19" s="19" t="s">
        <v>24</v>
      </c>
      <c r="K19" s="8"/>
      <c r="L19" s="18">
        <f t="shared" si="0"/>
        <v>1604</v>
      </c>
      <c r="M19" s="8">
        <f t="shared" si="1"/>
        <v>73</v>
      </c>
      <c r="O19" s="26"/>
      <c r="P19" s="29"/>
    </row>
    <row r="20" spans="1:16" ht="12" customHeight="1">
      <c r="A20" s="17" t="s">
        <v>20</v>
      </c>
      <c r="B20" s="8">
        <v>85</v>
      </c>
      <c r="C20" s="8">
        <v>211</v>
      </c>
      <c r="D20" s="8">
        <v>356</v>
      </c>
      <c r="E20" s="8">
        <v>4</v>
      </c>
      <c r="F20" s="8"/>
      <c r="G20" s="8">
        <v>229</v>
      </c>
      <c r="H20" s="8">
        <v>1</v>
      </c>
      <c r="I20" s="8"/>
      <c r="J20" s="19" t="s">
        <v>24</v>
      </c>
      <c r="K20" s="8"/>
      <c r="L20" s="18">
        <f t="shared" si="0"/>
        <v>585</v>
      </c>
      <c r="M20" s="8">
        <f t="shared" si="1"/>
        <v>5</v>
      </c>
      <c r="O20" s="26"/>
      <c r="P20" s="29"/>
    </row>
    <row r="21" spans="1:16" ht="12" customHeight="1">
      <c r="A21" s="17" t="s">
        <v>21</v>
      </c>
      <c r="B21" s="8">
        <v>266</v>
      </c>
      <c r="C21" s="8">
        <v>478</v>
      </c>
      <c r="D21" s="8">
        <v>955</v>
      </c>
      <c r="E21" s="8">
        <v>16</v>
      </c>
      <c r="F21" s="8"/>
      <c r="G21" s="8">
        <v>740</v>
      </c>
      <c r="H21" s="8">
        <v>12</v>
      </c>
      <c r="I21" s="8"/>
      <c r="J21" s="19" t="s">
        <v>24</v>
      </c>
      <c r="K21" s="8"/>
      <c r="L21" s="18">
        <f t="shared" si="0"/>
        <v>1695</v>
      </c>
      <c r="M21" s="8">
        <f t="shared" si="1"/>
        <v>28</v>
      </c>
      <c r="O21" s="26"/>
      <c r="P21" s="29"/>
    </row>
    <row r="22" spans="1:16" ht="12" customHeight="1">
      <c r="A22" s="17" t="s">
        <v>22</v>
      </c>
      <c r="B22" s="8">
        <v>175</v>
      </c>
      <c r="C22" s="8">
        <v>335</v>
      </c>
      <c r="D22" s="8">
        <v>677</v>
      </c>
      <c r="E22" s="8">
        <v>63</v>
      </c>
      <c r="F22" s="8"/>
      <c r="G22" s="8">
        <v>647</v>
      </c>
      <c r="H22" s="8">
        <v>9</v>
      </c>
      <c r="I22" s="8"/>
      <c r="J22" s="19" t="s">
        <v>24</v>
      </c>
      <c r="K22" s="8"/>
      <c r="L22" s="18">
        <f t="shared" si="0"/>
        <v>1324</v>
      </c>
      <c r="M22" s="8">
        <f t="shared" si="1"/>
        <v>72</v>
      </c>
      <c r="O22" s="26"/>
      <c r="P22" s="29"/>
    </row>
    <row r="23" spans="1:16" ht="12" customHeight="1">
      <c r="A23" s="20" t="s">
        <v>0</v>
      </c>
      <c r="B23" s="21">
        <f>SUM(B11:B22)</f>
        <v>2302</v>
      </c>
      <c r="C23" s="21">
        <f aca="true" t="shared" si="2" ref="C23:M23">SUM(C11:C22)</f>
        <v>4536</v>
      </c>
      <c r="D23" s="21">
        <f t="shared" si="2"/>
        <v>9618</v>
      </c>
      <c r="E23" s="21">
        <f t="shared" si="2"/>
        <v>280</v>
      </c>
      <c r="F23" s="21"/>
      <c r="G23" s="21">
        <f t="shared" si="2"/>
        <v>7482</v>
      </c>
      <c r="H23" s="21">
        <f t="shared" si="2"/>
        <v>117</v>
      </c>
      <c r="I23" s="21"/>
      <c r="J23" s="24">
        <v>164</v>
      </c>
      <c r="K23" s="21"/>
      <c r="L23" s="21">
        <f t="shared" si="2"/>
        <v>17264</v>
      </c>
      <c r="M23" s="21">
        <f t="shared" si="2"/>
        <v>397</v>
      </c>
      <c r="O23" s="26"/>
      <c r="P23" s="29"/>
    </row>
    <row r="24" spans="1:13" ht="12" customHeight="1">
      <c r="A24" s="17"/>
      <c r="B24" s="22"/>
      <c r="C24" s="22"/>
      <c r="D24" s="22"/>
      <c r="E24" s="17"/>
      <c r="F24" s="17"/>
      <c r="G24" s="22"/>
      <c r="H24" s="17"/>
      <c r="I24" s="17"/>
      <c r="J24" s="17"/>
      <c r="K24" s="17"/>
      <c r="L24" s="22"/>
      <c r="M24" s="17"/>
    </row>
    <row r="25" spans="1:13" ht="12" customHeight="1">
      <c r="A25" s="32" t="s">
        <v>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2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" customHeight="1">
      <c r="A27" s="17" t="s">
        <v>12</v>
      </c>
      <c r="B27" s="8">
        <v>224</v>
      </c>
      <c r="C27" s="8">
        <v>303</v>
      </c>
      <c r="D27" s="8">
        <v>868</v>
      </c>
      <c r="E27" s="8">
        <v>24</v>
      </c>
      <c r="F27" s="8"/>
      <c r="G27" s="8">
        <v>656</v>
      </c>
      <c r="H27" s="8">
        <v>3</v>
      </c>
      <c r="I27" s="8"/>
      <c r="J27" s="19" t="s">
        <v>24</v>
      </c>
      <c r="K27" s="8"/>
      <c r="L27" s="18">
        <f>D27+G27</f>
        <v>1524</v>
      </c>
      <c r="M27" s="8">
        <f>E27+H27</f>
        <v>27</v>
      </c>
    </row>
    <row r="28" spans="1:13" ht="12" customHeight="1">
      <c r="A28" s="17" t="s">
        <v>13</v>
      </c>
      <c r="B28" s="8">
        <v>270</v>
      </c>
      <c r="C28" s="8">
        <v>426</v>
      </c>
      <c r="D28" s="18">
        <v>1075</v>
      </c>
      <c r="E28" s="8">
        <v>53</v>
      </c>
      <c r="F28" s="8"/>
      <c r="G28" s="8">
        <v>771</v>
      </c>
      <c r="H28" s="8">
        <v>18</v>
      </c>
      <c r="I28" s="8"/>
      <c r="J28" s="19" t="s">
        <v>24</v>
      </c>
      <c r="K28" s="8"/>
      <c r="L28" s="18">
        <f aca="true" t="shared" si="3" ref="L28:L38">D28+G28</f>
        <v>1846</v>
      </c>
      <c r="M28" s="8">
        <f aca="true" t="shared" si="4" ref="M28:M38">E28+H28</f>
        <v>71</v>
      </c>
    </row>
    <row r="29" spans="1:13" ht="12" customHeight="1">
      <c r="A29" s="17" t="s">
        <v>14</v>
      </c>
      <c r="B29" s="8">
        <v>89</v>
      </c>
      <c r="C29" s="8">
        <v>137</v>
      </c>
      <c r="D29" s="8">
        <v>427</v>
      </c>
      <c r="E29" s="8">
        <v>20</v>
      </c>
      <c r="F29" s="8"/>
      <c r="G29" s="8">
        <v>302</v>
      </c>
      <c r="H29" s="8">
        <v>8</v>
      </c>
      <c r="I29" s="8"/>
      <c r="J29" s="19" t="s">
        <v>24</v>
      </c>
      <c r="K29" s="8"/>
      <c r="L29" s="18">
        <f t="shared" si="3"/>
        <v>729</v>
      </c>
      <c r="M29" s="8">
        <f t="shared" si="4"/>
        <v>28</v>
      </c>
    </row>
    <row r="30" spans="1:13" ht="12" customHeight="1">
      <c r="A30" s="17" t="s">
        <v>15</v>
      </c>
      <c r="B30" s="8">
        <v>336</v>
      </c>
      <c r="C30" s="8">
        <v>721</v>
      </c>
      <c r="D30" s="18">
        <v>1509</v>
      </c>
      <c r="E30" s="8">
        <v>44</v>
      </c>
      <c r="F30" s="8"/>
      <c r="G30" s="18">
        <v>1358</v>
      </c>
      <c r="H30" s="8">
        <v>8</v>
      </c>
      <c r="I30" s="8"/>
      <c r="J30" s="19" t="s">
        <v>24</v>
      </c>
      <c r="K30" s="8"/>
      <c r="L30" s="18">
        <f t="shared" si="3"/>
        <v>2867</v>
      </c>
      <c r="M30" s="8">
        <f t="shared" si="4"/>
        <v>52</v>
      </c>
    </row>
    <row r="31" spans="1:13" ht="12" customHeight="1">
      <c r="A31" s="17" t="s">
        <v>16</v>
      </c>
      <c r="B31" s="8">
        <v>146</v>
      </c>
      <c r="C31" s="8">
        <v>226</v>
      </c>
      <c r="D31" s="8">
        <v>630</v>
      </c>
      <c r="E31" s="8">
        <v>15</v>
      </c>
      <c r="F31" s="8"/>
      <c r="G31" s="8">
        <v>415</v>
      </c>
      <c r="H31" s="8">
        <v>4</v>
      </c>
      <c r="I31" s="8"/>
      <c r="J31" s="19" t="s">
        <v>24</v>
      </c>
      <c r="K31" s="8"/>
      <c r="L31" s="18">
        <f t="shared" si="3"/>
        <v>1045</v>
      </c>
      <c r="M31" s="8">
        <f t="shared" si="4"/>
        <v>19</v>
      </c>
    </row>
    <row r="32" spans="1:13" ht="12" customHeight="1">
      <c r="A32" s="17" t="s">
        <v>17</v>
      </c>
      <c r="B32" s="8">
        <v>17</v>
      </c>
      <c r="C32" s="8">
        <v>65</v>
      </c>
      <c r="D32" s="8">
        <v>104</v>
      </c>
      <c r="E32" s="8">
        <v>2</v>
      </c>
      <c r="F32" s="8"/>
      <c r="G32" s="8">
        <v>19</v>
      </c>
      <c r="H32" s="8">
        <v>0</v>
      </c>
      <c r="I32" s="8"/>
      <c r="J32" s="8">
        <v>316</v>
      </c>
      <c r="K32" s="8"/>
      <c r="L32" s="18">
        <f>D32+G32+J32</f>
        <v>439</v>
      </c>
      <c r="M32" s="8">
        <f t="shared" si="4"/>
        <v>2</v>
      </c>
    </row>
    <row r="33" spans="1:13" ht="12" customHeight="1">
      <c r="A33" s="17" t="s">
        <v>23</v>
      </c>
      <c r="B33" s="8">
        <v>282</v>
      </c>
      <c r="C33" s="8">
        <v>582</v>
      </c>
      <c r="D33" s="18">
        <v>1244</v>
      </c>
      <c r="E33" s="8">
        <v>20</v>
      </c>
      <c r="F33" s="8"/>
      <c r="G33" s="18">
        <v>1322</v>
      </c>
      <c r="H33" s="8">
        <v>2</v>
      </c>
      <c r="I33" s="8"/>
      <c r="J33" s="19" t="s">
        <v>24</v>
      </c>
      <c r="K33" s="8"/>
      <c r="L33" s="18">
        <f t="shared" si="3"/>
        <v>2566</v>
      </c>
      <c r="M33" s="8">
        <f t="shared" si="4"/>
        <v>22</v>
      </c>
    </row>
    <row r="34" spans="1:13" ht="12" customHeight="1">
      <c r="A34" s="17" t="s">
        <v>18</v>
      </c>
      <c r="B34" s="8">
        <v>302</v>
      </c>
      <c r="C34" s="8">
        <v>653</v>
      </c>
      <c r="D34" s="18">
        <v>1179</v>
      </c>
      <c r="E34" s="8">
        <v>78</v>
      </c>
      <c r="F34" s="8"/>
      <c r="G34" s="8">
        <v>903</v>
      </c>
      <c r="H34" s="8">
        <v>18</v>
      </c>
      <c r="I34" s="8"/>
      <c r="J34" s="19" t="s">
        <v>24</v>
      </c>
      <c r="K34" s="8"/>
      <c r="L34" s="18">
        <f t="shared" si="3"/>
        <v>2082</v>
      </c>
      <c r="M34" s="8">
        <f t="shared" si="4"/>
        <v>96</v>
      </c>
    </row>
    <row r="35" spans="1:13" ht="12" customHeight="1">
      <c r="A35" s="17" t="s">
        <v>19</v>
      </c>
      <c r="B35" s="8">
        <v>405</v>
      </c>
      <c r="C35" s="18">
        <v>1392</v>
      </c>
      <c r="D35" s="18">
        <v>1943</v>
      </c>
      <c r="E35" s="8">
        <v>91</v>
      </c>
      <c r="F35" s="8"/>
      <c r="G35" s="8">
        <v>552</v>
      </c>
      <c r="H35" s="8">
        <v>27</v>
      </c>
      <c r="I35" s="8"/>
      <c r="J35" s="19" t="s">
        <v>24</v>
      </c>
      <c r="K35" s="8"/>
      <c r="L35" s="18">
        <f t="shared" si="3"/>
        <v>2495</v>
      </c>
      <c r="M35" s="8">
        <f t="shared" si="4"/>
        <v>118</v>
      </c>
    </row>
    <row r="36" spans="1:13" ht="12" customHeight="1">
      <c r="A36" s="17" t="s">
        <v>20</v>
      </c>
      <c r="B36" s="8">
        <v>386</v>
      </c>
      <c r="C36" s="8">
        <v>763</v>
      </c>
      <c r="D36" s="18">
        <v>1614</v>
      </c>
      <c r="E36" s="8">
        <v>22</v>
      </c>
      <c r="F36" s="8"/>
      <c r="G36" s="18">
        <v>1180</v>
      </c>
      <c r="H36" s="8">
        <v>5</v>
      </c>
      <c r="I36" s="8"/>
      <c r="J36" s="19" t="s">
        <v>24</v>
      </c>
      <c r="K36" s="8"/>
      <c r="L36" s="18">
        <f t="shared" si="3"/>
        <v>2794</v>
      </c>
      <c r="M36" s="8">
        <f t="shared" si="4"/>
        <v>27</v>
      </c>
    </row>
    <row r="37" spans="1:13" ht="12" customHeight="1">
      <c r="A37" s="17" t="s">
        <v>21</v>
      </c>
      <c r="B37" s="8">
        <v>212</v>
      </c>
      <c r="C37" s="8">
        <v>406</v>
      </c>
      <c r="D37" s="8">
        <v>853</v>
      </c>
      <c r="E37" s="8">
        <v>17</v>
      </c>
      <c r="F37" s="8"/>
      <c r="G37" s="8">
        <v>657</v>
      </c>
      <c r="H37" s="8">
        <v>5</v>
      </c>
      <c r="I37" s="8"/>
      <c r="J37" s="19" t="s">
        <v>24</v>
      </c>
      <c r="K37" s="8"/>
      <c r="L37" s="18">
        <f t="shared" si="3"/>
        <v>1510</v>
      </c>
      <c r="M37" s="8">
        <f t="shared" si="4"/>
        <v>22</v>
      </c>
    </row>
    <row r="38" spans="1:13" ht="12" customHeight="1">
      <c r="A38" s="17" t="s">
        <v>22</v>
      </c>
      <c r="B38" s="8">
        <v>148</v>
      </c>
      <c r="C38" s="8">
        <v>266</v>
      </c>
      <c r="D38" s="8">
        <v>642</v>
      </c>
      <c r="E38" s="8">
        <v>58</v>
      </c>
      <c r="F38" s="8"/>
      <c r="G38" s="8">
        <v>550</v>
      </c>
      <c r="H38" s="8">
        <v>9</v>
      </c>
      <c r="I38" s="8"/>
      <c r="J38" s="19" t="s">
        <v>24</v>
      </c>
      <c r="K38" s="8"/>
      <c r="L38" s="18">
        <f t="shared" si="3"/>
        <v>1192</v>
      </c>
      <c r="M38" s="8">
        <f t="shared" si="4"/>
        <v>67</v>
      </c>
    </row>
    <row r="39" spans="1:13" ht="12" customHeight="1">
      <c r="A39" s="20" t="s">
        <v>0</v>
      </c>
      <c r="B39" s="21">
        <f>SUM(B27:B38)</f>
        <v>2817</v>
      </c>
      <c r="C39" s="21">
        <f aca="true" t="shared" si="5" ref="C39:M39">SUM(C27:C38)</f>
        <v>5940</v>
      </c>
      <c r="D39" s="21">
        <f t="shared" si="5"/>
        <v>12088</v>
      </c>
      <c r="E39" s="21">
        <f t="shared" si="5"/>
        <v>444</v>
      </c>
      <c r="F39" s="21"/>
      <c r="G39" s="21">
        <f t="shared" si="5"/>
        <v>8685</v>
      </c>
      <c r="H39" s="21">
        <f t="shared" si="5"/>
        <v>107</v>
      </c>
      <c r="I39" s="21"/>
      <c r="J39" s="21">
        <v>316</v>
      </c>
      <c r="K39" s="21"/>
      <c r="L39" s="21">
        <f t="shared" si="5"/>
        <v>21089</v>
      </c>
      <c r="M39" s="21">
        <f t="shared" si="5"/>
        <v>551</v>
      </c>
    </row>
    <row r="40" spans="1:13" ht="12" customHeight="1">
      <c r="A40" s="17"/>
      <c r="B40" s="22"/>
      <c r="C40" s="22"/>
      <c r="D40" s="22"/>
      <c r="E40" s="17"/>
      <c r="F40" s="17"/>
      <c r="G40" s="22"/>
      <c r="H40" s="17"/>
      <c r="I40" s="17"/>
      <c r="J40" s="17"/>
      <c r="K40" s="17"/>
      <c r="L40" s="22"/>
      <c r="M40" s="17"/>
    </row>
    <row r="41" spans="1:13" ht="12" customHeight="1">
      <c r="A41" s="32" t="s">
        <v>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2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7" ht="12" customHeight="1">
      <c r="A43" s="17" t="s">
        <v>12</v>
      </c>
      <c r="B43" s="22">
        <f>B11+B27</f>
        <v>374</v>
      </c>
      <c r="C43" s="22">
        <f>C11+C27</f>
        <v>570</v>
      </c>
      <c r="D43" s="22">
        <f>D11+D27</f>
        <v>1464</v>
      </c>
      <c r="E43" s="22">
        <f>E11+E27</f>
        <v>38</v>
      </c>
      <c r="F43" s="22"/>
      <c r="G43" s="22">
        <f aca="true" t="shared" si="6" ref="G43:H54">G11+G27</f>
        <v>1237</v>
      </c>
      <c r="H43" s="22">
        <f t="shared" si="6"/>
        <v>13</v>
      </c>
      <c r="I43" s="22"/>
      <c r="J43" s="19" t="s">
        <v>24</v>
      </c>
      <c r="K43" s="22"/>
      <c r="L43" s="22">
        <f aca="true" t="shared" si="7" ref="L43:M54">L11+L27</f>
        <v>2701</v>
      </c>
      <c r="M43" s="22">
        <f t="shared" si="7"/>
        <v>51</v>
      </c>
      <c r="O43" s="27"/>
      <c r="Q43" s="28"/>
    </row>
    <row r="44" spans="1:17" ht="12" customHeight="1">
      <c r="A44" s="17" t="s">
        <v>13</v>
      </c>
      <c r="B44" s="22">
        <f aca="true" t="shared" si="8" ref="B44:E54">B12+B28</f>
        <v>575</v>
      </c>
      <c r="C44" s="22">
        <f t="shared" si="8"/>
        <v>909</v>
      </c>
      <c r="D44" s="22">
        <f t="shared" si="8"/>
        <v>2323</v>
      </c>
      <c r="E44" s="22">
        <f t="shared" si="8"/>
        <v>88</v>
      </c>
      <c r="F44" s="22"/>
      <c r="G44" s="22">
        <f t="shared" si="6"/>
        <v>1595</v>
      </c>
      <c r="H44" s="22">
        <f t="shared" si="6"/>
        <v>28</v>
      </c>
      <c r="I44" s="22"/>
      <c r="J44" s="19" t="s">
        <v>24</v>
      </c>
      <c r="K44" s="22"/>
      <c r="L44" s="22">
        <f t="shared" si="7"/>
        <v>3918</v>
      </c>
      <c r="M44" s="22">
        <f t="shared" si="7"/>
        <v>116</v>
      </c>
      <c r="O44" s="27"/>
      <c r="Q44" s="28"/>
    </row>
    <row r="45" spans="1:17" ht="12" customHeight="1">
      <c r="A45" s="17" t="s">
        <v>14</v>
      </c>
      <c r="B45" s="22">
        <f t="shared" si="8"/>
        <v>131</v>
      </c>
      <c r="C45" s="22">
        <f t="shared" si="8"/>
        <v>204</v>
      </c>
      <c r="D45" s="22">
        <f t="shared" si="8"/>
        <v>612</v>
      </c>
      <c r="E45" s="22">
        <f t="shared" si="8"/>
        <v>30</v>
      </c>
      <c r="F45" s="22"/>
      <c r="G45" s="22">
        <f t="shared" si="6"/>
        <v>434</v>
      </c>
      <c r="H45" s="22">
        <f t="shared" si="6"/>
        <v>16</v>
      </c>
      <c r="I45" s="22"/>
      <c r="J45" s="19" t="s">
        <v>24</v>
      </c>
      <c r="K45" s="22"/>
      <c r="L45" s="22">
        <f t="shared" si="7"/>
        <v>1046</v>
      </c>
      <c r="M45" s="22">
        <f t="shared" si="7"/>
        <v>46</v>
      </c>
      <c r="O45" s="27"/>
      <c r="Q45" s="28"/>
    </row>
    <row r="46" spans="1:17" ht="12" customHeight="1">
      <c r="A46" s="17" t="s">
        <v>15</v>
      </c>
      <c r="B46" s="22">
        <f t="shared" si="8"/>
        <v>586</v>
      </c>
      <c r="C46" s="22">
        <f t="shared" si="8"/>
        <v>1101</v>
      </c>
      <c r="D46" s="22">
        <f t="shared" si="8"/>
        <v>2446</v>
      </c>
      <c r="E46" s="22">
        <f t="shared" si="8"/>
        <v>57</v>
      </c>
      <c r="F46" s="22"/>
      <c r="G46" s="22">
        <f t="shared" si="6"/>
        <v>2290</v>
      </c>
      <c r="H46" s="22">
        <f t="shared" si="6"/>
        <v>11</v>
      </c>
      <c r="I46" s="22"/>
      <c r="J46" s="19" t="s">
        <v>24</v>
      </c>
      <c r="K46" s="22"/>
      <c r="L46" s="22">
        <f t="shared" si="7"/>
        <v>4736</v>
      </c>
      <c r="M46" s="22">
        <f t="shared" si="7"/>
        <v>68</v>
      </c>
      <c r="O46" s="27"/>
      <c r="Q46" s="28"/>
    </row>
    <row r="47" spans="1:17" ht="12" customHeight="1">
      <c r="A47" s="17" t="s">
        <v>16</v>
      </c>
      <c r="B47" s="22">
        <f t="shared" si="8"/>
        <v>678</v>
      </c>
      <c r="C47" s="22">
        <f t="shared" si="8"/>
        <v>1178</v>
      </c>
      <c r="D47" s="22">
        <f t="shared" si="8"/>
        <v>3026</v>
      </c>
      <c r="E47" s="22">
        <f t="shared" si="8"/>
        <v>75</v>
      </c>
      <c r="F47" s="22"/>
      <c r="G47" s="22">
        <f t="shared" si="6"/>
        <v>2345</v>
      </c>
      <c r="H47" s="22">
        <f t="shared" si="6"/>
        <v>30</v>
      </c>
      <c r="I47" s="22"/>
      <c r="J47" s="19" t="s">
        <v>24</v>
      </c>
      <c r="K47" s="22"/>
      <c r="L47" s="22">
        <f t="shared" si="7"/>
        <v>5371</v>
      </c>
      <c r="M47" s="22">
        <f t="shared" si="7"/>
        <v>105</v>
      </c>
      <c r="O47" s="27"/>
      <c r="Q47" s="28"/>
    </row>
    <row r="48" spans="1:17" ht="12" customHeight="1">
      <c r="A48" s="17" t="s">
        <v>17</v>
      </c>
      <c r="B48" s="22">
        <f t="shared" si="8"/>
        <v>49</v>
      </c>
      <c r="C48" s="22">
        <f t="shared" si="8"/>
        <v>162</v>
      </c>
      <c r="D48" s="22">
        <f t="shared" si="8"/>
        <v>267</v>
      </c>
      <c r="E48" s="22">
        <f t="shared" si="8"/>
        <v>4</v>
      </c>
      <c r="F48" s="22"/>
      <c r="G48" s="22">
        <f t="shared" si="6"/>
        <v>79</v>
      </c>
      <c r="H48" s="19" t="s">
        <v>24</v>
      </c>
      <c r="I48" s="22"/>
      <c r="J48" s="22">
        <f>J16+J32</f>
        <v>480</v>
      </c>
      <c r="K48" s="22"/>
      <c r="L48" s="22">
        <f t="shared" si="7"/>
        <v>826</v>
      </c>
      <c r="M48" s="22">
        <f t="shared" si="7"/>
        <v>4</v>
      </c>
      <c r="O48" s="27"/>
      <c r="Q48" s="28"/>
    </row>
    <row r="49" spans="1:17" ht="12" customHeight="1">
      <c r="A49" s="17" t="s">
        <v>23</v>
      </c>
      <c r="B49" s="22">
        <f t="shared" si="8"/>
        <v>457</v>
      </c>
      <c r="C49" s="22">
        <f t="shared" si="8"/>
        <v>985</v>
      </c>
      <c r="D49" s="22">
        <f t="shared" si="8"/>
        <v>2026</v>
      </c>
      <c r="E49" s="22">
        <f t="shared" si="8"/>
        <v>31</v>
      </c>
      <c r="F49" s="22"/>
      <c r="G49" s="22">
        <f t="shared" si="6"/>
        <v>2086</v>
      </c>
      <c r="H49" s="22">
        <f t="shared" si="6"/>
        <v>10</v>
      </c>
      <c r="I49" s="22"/>
      <c r="J49" s="19" t="s">
        <v>24</v>
      </c>
      <c r="K49" s="22"/>
      <c r="L49" s="22">
        <f t="shared" si="7"/>
        <v>4112</v>
      </c>
      <c r="M49" s="22">
        <f t="shared" si="7"/>
        <v>41</v>
      </c>
      <c r="O49" s="27"/>
      <c r="Q49" s="28"/>
    </row>
    <row r="50" spans="1:17" ht="12" customHeight="1">
      <c r="A50" s="17" t="s">
        <v>18</v>
      </c>
      <c r="B50" s="22">
        <f t="shared" si="8"/>
        <v>368</v>
      </c>
      <c r="C50" s="22">
        <f t="shared" si="8"/>
        <v>773</v>
      </c>
      <c r="D50" s="22">
        <f t="shared" si="8"/>
        <v>1396</v>
      </c>
      <c r="E50" s="22">
        <f t="shared" si="8"/>
        <v>86</v>
      </c>
      <c r="F50" s="22"/>
      <c r="G50" s="22">
        <f t="shared" si="6"/>
        <v>1048</v>
      </c>
      <c r="H50" s="22">
        <f t="shared" si="6"/>
        <v>19</v>
      </c>
      <c r="I50" s="22"/>
      <c r="J50" s="19" t="s">
        <v>24</v>
      </c>
      <c r="K50" s="22"/>
      <c r="L50" s="22">
        <f t="shared" si="7"/>
        <v>2444</v>
      </c>
      <c r="M50" s="22">
        <f t="shared" si="7"/>
        <v>105</v>
      </c>
      <c r="O50" s="27"/>
      <c r="Q50" s="28"/>
    </row>
    <row r="51" spans="1:17" ht="12" customHeight="1">
      <c r="A51" s="17" t="s">
        <v>19</v>
      </c>
      <c r="B51" s="22">
        <f t="shared" si="8"/>
        <v>629</v>
      </c>
      <c r="C51" s="22">
        <f t="shared" si="8"/>
        <v>2135</v>
      </c>
      <c r="D51" s="22">
        <f t="shared" si="8"/>
        <v>3049</v>
      </c>
      <c r="E51" s="22">
        <f t="shared" si="8"/>
        <v>135</v>
      </c>
      <c r="F51" s="22"/>
      <c r="G51" s="22">
        <f t="shared" si="6"/>
        <v>1050</v>
      </c>
      <c r="H51" s="22">
        <f t="shared" si="6"/>
        <v>56</v>
      </c>
      <c r="I51" s="22"/>
      <c r="J51" s="19" t="s">
        <v>24</v>
      </c>
      <c r="K51" s="22"/>
      <c r="L51" s="22">
        <f t="shared" si="7"/>
        <v>4099</v>
      </c>
      <c r="M51" s="22">
        <f t="shared" si="7"/>
        <v>191</v>
      </c>
      <c r="O51" s="27"/>
      <c r="Q51" s="28"/>
    </row>
    <row r="52" spans="1:17" ht="12" customHeight="1">
      <c r="A52" s="17" t="s">
        <v>20</v>
      </c>
      <c r="B52" s="22">
        <f t="shared" si="8"/>
        <v>471</v>
      </c>
      <c r="C52" s="22">
        <f t="shared" si="8"/>
        <v>974</v>
      </c>
      <c r="D52" s="22">
        <f t="shared" si="8"/>
        <v>1970</v>
      </c>
      <c r="E52" s="22">
        <f t="shared" si="8"/>
        <v>26</v>
      </c>
      <c r="F52" s="22"/>
      <c r="G52" s="22">
        <f t="shared" si="6"/>
        <v>1409</v>
      </c>
      <c r="H52" s="22">
        <f t="shared" si="6"/>
        <v>6</v>
      </c>
      <c r="I52" s="22"/>
      <c r="J52" s="19" t="s">
        <v>24</v>
      </c>
      <c r="K52" s="22"/>
      <c r="L52" s="22">
        <f t="shared" si="7"/>
        <v>3379</v>
      </c>
      <c r="M52" s="22">
        <f t="shared" si="7"/>
        <v>32</v>
      </c>
      <c r="O52" s="27"/>
      <c r="Q52" s="28"/>
    </row>
    <row r="53" spans="1:17" ht="12" customHeight="1">
      <c r="A53" s="17" t="s">
        <v>21</v>
      </c>
      <c r="B53" s="22">
        <f t="shared" si="8"/>
        <v>478</v>
      </c>
      <c r="C53" s="22">
        <f t="shared" si="8"/>
        <v>884</v>
      </c>
      <c r="D53" s="22">
        <f t="shared" si="8"/>
        <v>1808</v>
      </c>
      <c r="E53" s="22">
        <f t="shared" si="8"/>
        <v>33</v>
      </c>
      <c r="F53" s="22"/>
      <c r="G53" s="22">
        <f t="shared" si="6"/>
        <v>1397</v>
      </c>
      <c r="H53" s="22">
        <f t="shared" si="6"/>
        <v>17</v>
      </c>
      <c r="I53" s="22"/>
      <c r="J53" s="19" t="s">
        <v>24</v>
      </c>
      <c r="K53" s="22"/>
      <c r="L53" s="22">
        <f t="shared" si="7"/>
        <v>3205</v>
      </c>
      <c r="M53" s="22">
        <f t="shared" si="7"/>
        <v>50</v>
      </c>
      <c r="O53" s="27"/>
      <c r="Q53" s="28"/>
    </row>
    <row r="54" spans="1:17" ht="12" customHeight="1">
      <c r="A54" s="17" t="s">
        <v>22</v>
      </c>
      <c r="B54" s="22">
        <f t="shared" si="8"/>
        <v>323</v>
      </c>
      <c r="C54" s="22">
        <f t="shared" si="8"/>
        <v>601</v>
      </c>
      <c r="D54" s="22">
        <f t="shared" si="8"/>
        <v>1319</v>
      </c>
      <c r="E54" s="22">
        <f t="shared" si="8"/>
        <v>121</v>
      </c>
      <c r="F54" s="22"/>
      <c r="G54" s="22">
        <f t="shared" si="6"/>
        <v>1197</v>
      </c>
      <c r="H54" s="22">
        <f t="shared" si="6"/>
        <v>18</v>
      </c>
      <c r="I54" s="22"/>
      <c r="J54" s="19" t="s">
        <v>24</v>
      </c>
      <c r="K54" s="22"/>
      <c r="L54" s="22">
        <f t="shared" si="7"/>
        <v>2516</v>
      </c>
      <c r="M54" s="22">
        <f t="shared" si="7"/>
        <v>139</v>
      </c>
      <c r="O54" s="27"/>
      <c r="Q54" s="28"/>
    </row>
    <row r="55" spans="1:17" ht="12" customHeight="1">
      <c r="A55" s="20" t="s">
        <v>0</v>
      </c>
      <c r="B55" s="21">
        <f>B23+B39</f>
        <v>5119</v>
      </c>
      <c r="C55" s="21">
        <f>C23+C39</f>
        <v>10476</v>
      </c>
      <c r="D55" s="21">
        <f>D23+D39</f>
        <v>21706</v>
      </c>
      <c r="E55" s="21">
        <f>E23+E39</f>
        <v>724</v>
      </c>
      <c r="F55" s="21"/>
      <c r="G55" s="21">
        <f>G23+G39</f>
        <v>16167</v>
      </c>
      <c r="H55" s="21">
        <f>H23+H39</f>
        <v>224</v>
      </c>
      <c r="I55" s="21"/>
      <c r="J55" s="21">
        <v>480</v>
      </c>
      <c r="K55" s="21"/>
      <c r="L55" s="21">
        <f>L23+L39</f>
        <v>38353</v>
      </c>
      <c r="M55" s="21">
        <f>M23+M39</f>
        <v>948</v>
      </c>
      <c r="N55" s="25"/>
      <c r="O55" s="27"/>
      <c r="Q55" s="28"/>
    </row>
    <row r="56" spans="1:13" ht="12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" customHeight="1">
      <c r="A57" s="4" t="s">
        <v>28</v>
      </c>
      <c r="B57" s="18"/>
      <c r="C57" s="18"/>
      <c r="D57" s="18"/>
      <c r="E57" s="8"/>
      <c r="F57" s="8"/>
      <c r="G57" s="18"/>
      <c r="H57" s="8"/>
      <c r="I57" s="8"/>
      <c r="J57" s="8"/>
      <c r="K57" s="8"/>
      <c r="L57" s="18"/>
      <c r="M57" s="8"/>
    </row>
    <row r="58" spans="1:13" ht="12" customHeight="1">
      <c r="A58" s="8" t="s">
        <v>3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8" customHeight="1">
      <c r="A59" s="31" t="s">
        <v>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9.5" customHeight="1">
      <c r="A60" s="37" t="s">
        <v>30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29.25" customHeight="1">
      <c r="A61" s="31" t="s">
        <v>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</sheetData>
  <mergeCells count="13">
    <mergeCell ref="L5:M5"/>
    <mergeCell ref="C5:C6"/>
    <mergeCell ref="A5:A6"/>
    <mergeCell ref="B5:B6"/>
    <mergeCell ref="D5:E5"/>
    <mergeCell ref="G5:H5"/>
    <mergeCell ref="J5:J6"/>
    <mergeCell ref="A61:M61"/>
    <mergeCell ref="A9:M9"/>
    <mergeCell ref="A25:M25"/>
    <mergeCell ref="A41:M41"/>
    <mergeCell ref="A59:M59"/>
    <mergeCell ref="A60:M60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2004-12-09T14:51:03Z</cp:lastPrinted>
  <dcterms:created xsi:type="dcterms:W3CDTF">2003-09-26T09:45:53Z</dcterms:created>
  <dcterms:modified xsi:type="dcterms:W3CDTF">2004-12-10T08:52:18Z</dcterms:modified>
  <cp:category/>
  <cp:version/>
  <cp:contentType/>
  <cp:contentStatus/>
</cp:coreProperties>
</file>