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tav 20.10" sheetId="1" r:id="rId1"/>
  </sheets>
  <externalReferences>
    <externalReference r:id="rId4"/>
    <externalReference r:id="rId5"/>
  </externalReferences>
  <definedNames>
    <definedName name="_xlnm.Print_Area" localSheetId="0">'/tmp/tmp_colhk9l\Documents and Settings\ege0033\Desktop\[rettifiche.xls]Tav 10 - errata'!$A$1:$I$42</definedName>
  </definedNames>
  <calcPr fullCalcOnLoad="1"/>
</workbook>
</file>

<file path=xl/sharedStrings.xml><?xml version="1.0" encoding="utf-8"?>
<sst xmlns="http://schemas.openxmlformats.org/spreadsheetml/2006/main" count="83" uniqueCount="47">
  <si>
    <t>SOTTOCLASSI DI UNITA' ISTITUZIONALI</t>
  </si>
  <si>
    <t>Retribuzioni lorde in denaro</t>
  </si>
  <si>
    <t>Retribuzioni
in natura</t>
  </si>
  <si>
    <t xml:space="preserve">Arretrati </t>
  </si>
  <si>
    <t>Recuperi (c)</t>
  </si>
  <si>
    <t>Retribuzioni lorde</t>
  </si>
  <si>
    <t>Trattamento fondamentale</t>
  </si>
  <si>
    <t>Trattamento accessorio</t>
  </si>
  <si>
    <t>Non 
ripartibili
(b)</t>
  </si>
  <si>
    <t>Buoni pasto</t>
  </si>
  <si>
    <t>Amministrazioni centrali (d)</t>
  </si>
  <si>
    <t>Ministeri e Presidenza del consiglio</t>
  </si>
  <si>
    <t>Organi costituzionali e di rilievo costituzionale</t>
  </si>
  <si>
    <t>Enti di regolazione dell'attivita' economica</t>
  </si>
  <si>
    <t>….</t>
  </si>
  <si>
    <t>Enti produttori di servizi economici</t>
  </si>
  <si>
    <t>Autorita' amministrative indipendenti</t>
  </si>
  <si>
    <t>Enti a struttura associativa</t>
  </si>
  <si>
    <t>Enti produttori di servizi assistenziali e culturali</t>
  </si>
  <si>
    <t>Enti ed Istituzioni di ricerca</t>
  </si>
  <si>
    <t>Istituti e Stazioni sperimentali per la ricerca</t>
  </si>
  <si>
    <t>Amministrazioni locali</t>
  </si>
  <si>
    <t>Regioni e province autonome</t>
  </si>
  <si>
    <t>Province</t>
  </si>
  <si>
    <t>Comuni</t>
  </si>
  <si>
    <t>Aziende sanitarie locali</t>
  </si>
  <si>
    <t>Enti e Aziende ospedaliere</t>
  </si>
  <si>
    <t>Camere di commercio</t>
  </si>
  <si>
    <t>Enti per il turismo</t>
  </si>
  <si>
    <t>Enti portuali</t>
  </si>
  <si>
    <t>Comunita' montane</t>
  </si>
  <si>
    <t>Enti regionali di sviluppo</t>
  </si>
  <si>
    <t>-</t>
  </si>
  <si>
    <t>Enti parco</t>
  </si>
  <si>
    <t>Enti per il diritto allo studio</t>
  </si>
  <si>
    <t xml:space="preserve">Enti lirici ed Istituzioni concertistiche </t>
  </si>
  <si>
    <t>Universita' ed Istituti di istruzione universitaria</t>
  </si>
  <si>
    <t>Enti regionali ricerca e ambiente</t>
  </si>
  <si>
    <t>Enti nazionali previdenza e assistenza sociale (d)</t>
  </si>
  <si>
    <t>Enti nazionali previdenza e assistenza sociale</t>
  </si>
  <si>
    <t>TOTALE</t>
  </si>
  <si>
    <r>
      <t>Fonte:</t>
    </r>
    <r>
      <rPr>
        <sz val="7"/>
        <rFont val="Arial"/>
        <family val="2"/>
      </rPr>
      <t xml:space="preserve"> ISTAT</t>
    </r>
  </si>
  <si>
    <t>(a) I dati si riferiscono alle somme effettivamente corrisposte dalle amministrazioni, nell'anno di riferimento, al personale effettivo in servizio.
       I dati, pertanto, rappresentano flussi di cassa.</t>
  </si>
  <si>
    <t>(c) La colonna rappresenta una rettifica delle spese indicate nelle colonne precedenti. Pertanto, i valori in essa riportati devono essere detratti dai valori delle colonne
     precedenti per determinare le retribuzioni lorde.</t>
  </si>
  <si>
    <t>(d)  Dati stimati</t>
  </si>
  <si>
    <r>
      <t xml:space="preserve">Tavola 20.10 Retribuzioni lorde del personale effettivo in servizio per componenti di spesa e sottoclasse di unità istituzionali </t>
    </r>
    <r>
      <rPr>
        <i/>
        <sz val="9"/>
        <rFont val="Arial"/>
        <family val="2"/>
      </rPr>
      <t xml:space="preserve">(in euro)
</t>
    </r>
    <r>
      <rPr>
        <sz val="9"/>
        <rFont val="Arial"/>
        <family val="2"/>
      </rPr>
      <t xml:space="preserve">                         </t>
    </r>
    <r>
      <rPr>
        <b/>
        <sz val="9"/>
        <rFont val="Arial"/>
        <family val="2"/>
      </rPr>
      <t>Anno 2000 (a)</t>
    </r>
  </si>
  <si>
    <t>(b) Per le unità istituzionali, il cui elenco è riportato nelle Avvertenze per la consultazione delle tavole del capitolo 2 (paragrafo 2.6.1 dell'Annuario di statistiche sulle pubbliche
       amministrazioni, 2000), le fonti ultilizzate non consentono di distinguere il tipo di trattamento tra fondamentale e accessorio.</t>
  </si>
</sst>
</file>

<file path=xl/styles.xml><?xml version="1.0" encoding="utf-8"?>
<styleSheet xmlns="http://schemas.openxmlformats.org/spreadsheetml/2006/main">
  <numFmts count="6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#,##0.0"/>
    <numFmt numFmtId="173" formatCode="#,##0.000"/>
    <numFmt numFmtId="174" formatCode="_-* #,##0_-;\-* #,##0_-;_-* &quot;-&quot;??_-;_-@_-"/>
    <numFmt numFmtId="175" formatCode="#,##0.0000"/>
    <numFmt numFmtId="176" formatCode="_-* #,##0.0_-;\-* #,##0.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mmmm\ d\,\ yyyy"/>
    <numFmt numFmtId="184" formatCode="0.0%"/>
    <numFmt numFmtId="185" formatCode="0.000%"/>
    <numFmt numFmtId="186" formatCode="0.0"/>
    <numFmt numFmtId="187" formatCode="0.0000"/>
    <numFmt numFmtId="188" formatCode="0.000"/>
    <numFmt numFmtId="189" formatCode="0.000000"/>
    <numFmt numFmtId="190" formatCode="0.00000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0.000000000000%"/>
    <numFmt numFmtId="200" formatCode="0.0000000000000%"/>
    <numFmt numFmtId="201" formatCode="0.00000000000000%"/>
    <numFmt numFmtId="202" formatCode="0.0000000000"/>
    <numFmt numFmtId="203" formatCode="0.000000000"/>
    <numFmt numFmtId="204" formatCode="0.00000000"/>
    <numFmt numFmtId="205" formatCode="0.0000000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-* #,##0.00000_-;\-* #,##0.00000_-;_-* &quot;-&quot;????_-;_-@_-"/>
    <numFmt numFmtId="210" formatCode="_-* #,##0.000_-;\-* #,##0.000_-;_-* &quot;-&quot;????_-;_-@_-"/>
    <numFmt numFmtId="211" formatCode="_-* #,##0.00_-;\-* #,##0.00_-;_-* &quot;-&quot;????_-;_-@_-"/>
    <numFmt numFmtId="212" formatCode="_-* #,##0.0_-;\-* #,##0.0_-;_-* &quot;-&quot;????_-;_-@_-"/>
    <numFmt numFmtId="213" formatCode="_-* #,##0_-;\-* #,##0_-;_-* &quot;-&quot;????_-;_-@_-"/>
    <numFmt numFmtId="214" formatCode="#,###"/>
    <numFmt numFmtId="215" formatCode="#,###.0"/>
    <numFmt numFmtId="216" formatCode="#,###.00"/>
    <numFmt numFmtId="217" formatCode="#,###.000"/>
    <numFmt numFmtId="218" formatCode="#,###.0000"/>
    <numFmt numFmtId="219" formatCode="#,###.00000"/>
    <numFmt numFmtId="220" formatCode="#,###.000000"/>
    <numFmt numFmtId="221" formatCode="#,##0.00000"/>
    <numFmt numFmtId="222" formatCode="#,##0.000000"/>
    <numFmt numFmtId="223" formatCode="#,##0.0000000"/>
    <numFmt numFmtId="224" formatCode="[$-410]dddd\ d\ mmmm\ yyyy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174" fontId="5" fillId="0" borderId="0" xfId="17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left" vertical="center" wrapText="1"/>
    </xf>
    <xf numFmtId="3" fontId="9" fillId="0" borderId="1" xfId="20" applyNumberFormat="1" applyFont="1" applyFill="1" applyBorder="1" applyAlignment="1">
      <alignment horizontal="left" vertical="center"/>
      <protection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20" applyNumberFormat="1" applyFont="1" applyFill="1" applyBorder="1" applyAlignment="1">
      <alignment horizontal="right" vertical="center" wrapText="1"/>
      <protection/>
    </xf>
    <xf numFmtId="3" fontId="9" fillId="0" borderId="1" xfId="20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/>
    </xf>
    <xf numFmtId="174" fontId="5" fillId="0" borderId="0" xfId="17" applyNumberFormat="1" applyFont="1" applyFill="1" applyBorder="1" applyAlignment="1">
      <alignment/>
    </xf>
    <xf numFmtId="3" fontId="9" fillId="0" borderId="3" xfId="20" applyNumberFormat="1" applyFont="1" applyFill="1" applyBorder="1" applyAlignment="1">
      <alignment horizontal="left" vertical="center"/>
      <protection/>
    </xf>
    <xf numFmtId="3" fontId="9" fillId="0" borderId="3" xfId="20" applyNumberFormat="1" applyFont="1" applyFill="1" applyBorder="1" applyAlignment="1">
      <alignment horizontal="right" vertical="center" wrapText="1"/>
      <protection/>
    </xf>
    <xf numFmtId="3" fontId="9" fillId="0" borderId="3" xfId="20" applyNumberFormat="1" applyFont="1" applyFill="1" applyBorder="1" applyAlignment="1">
      <alignment horizontal="right" vertical="center" wrapText="1"/>
      <protection/>
    </xf>
    <xf numFmtId="3" fontId="5" fillId="0" borderId="0" xfId="20" applyNumberFormat="1" applyFont="1" applyFill="1" applyBorder="1" applyAlignment="1">
      <alignment horizontal="center" vertical="center"/>
      <protection/>
    </xf>
    <xf numFmtId="3" fontId="5" fillId="0" borderId="0" xfId="0" applyNumberFormat="1" applyFont="1" applyFill="1" applyAlignment="1">
      <alignment horizontal="right"/>
    </xf>
    <xf numFmtId="49" fontId="10" fillId="0" borderId="0" xfId="21" applyNumberFormat="1" applyFont="1" applyFill="1" applyBorder="1" applyAlignment="1">
      <alignment/>
      <protection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3" fontId="11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174" fontId="11" fillId="0" borderId="0" xfId="17" applyNumberFormat="1" applyFont="1" applyFill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21" applyFont="1" applyFill="1" applyBorder="1" applyAlignment="1">
      <alignment horizontal="left"/>
      <protection/>
    </xf>
    <xf numFmtId="3" fontId="5" fillId="0" borderId="3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left" wrapText="1"/>
    </xf>
    <xf numFmtId="3" fontId="5" fillId="0" borderId="0" xfId="0" applyNumberFormat="1" applyFont="1" applyFill="1" applyAlignment="1">
      <alignment horizontal="left"/>
    </xf>
  </cellXfs>
  <cellStyles count="12">
    <cellStyle name="Normal" xfId="0"/>
    <cellStyle name="Hyperlink" xfId="15"/>
    <cellStyle name="Followed Hyperlink" xfId="16"/>
    <cellStyle name="Comma" xfId="17"/>
    <cellStyle name="Migliaia (0)_ tavola 5" xfId="18"/>
    <cellStyle name="Comma [0]" xfId="19"/>
    <cellStyle name="Normale_Foglio3" xfId="20"/>
    <cellStyle name="Normale_regioni" xfId="21"/>
    <cellStyle name="Percent" xfId="22"/>
    <cellStyle name="Currency" xfId="23"/>
    <cellStyle name="Valuta (0)_ tavola 5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699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699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72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72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699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ge0033\Desktop\rettifich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_colhk9l\Documents%20and%20Settings\ege0033\Desktop\rettifich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tav 10 - Liguria completa"/>
      <sheetName val="Tav 5 - errata"/>
      <sheetName val="Tav 10 - errata"/>
      <sheetName val="tav 5 - Liguria"/>
    </sheetNames>
    <sheetDataSet>
      <sheetData sheetId="3">
        <row r="2">
          <cell r="A2" t="str">
            <v>Tavola 10 - </v>
          </cell>
        </row>
        <row r="4">
          <cell r="A4" t="str">
            <v>SOTTOCLASSI DI UNITA' ISTITUZIONALI</v>
          </cell>
          <cell r="B4" t="str">
            <v>Retribuzioni lorde in denaro</v>
          </cell>
          <cell r="F4" t="str">
            <v>Retribuzioni
in natura</v>
          </cell>
          <cell r="G4" t="str">
            <v>Arretrati </v>
          </cell>
          <cell r="H4" t="str">
            <v>Recuperi (c)</v>
          </cell>
          <cell r="I4" t="str">
            <v>Retribuzioni lorde</v>
          </cell>
        </row>
        <row r="5">
          <cell r="B5" t="str">
            <v>Trattamento fondamentale</v>
          </cell>
          <cell r="C5" t="str">
            <v>Trattamento accessorio</v>
          </cell>
          <cell r="D5" t="str">
            <v>Non ripartibili
(b)</v>
          </cell>
          <cell r="F5" t="str">
            <v>Buoni pasto</v>
          </cell>
        </row>
        <row r="7">
          <cell r="A7" t="str">
            <v>Amministrazioni centrali (d)</v>
          </cell>
          <cell r="B7">
            <v>1113362750.3051484</v>
          </cell>
          <cell r="C7">
            <v>231281020.07829338</v>
          </cell>
          <cell r="D7">
            <v>2260779.2921671015</v>
          </cell>
          <cell r="F7">
            <v>2592266.911268475</v>
          </cell>
          <cell r="G7">
            <v>17465860.91526349</v>
          </cell>
          <cell r="H7">
            <v>4752747.973653096</v>
          </cell>
          <cell r="I7">
            <v>1362209929.5284877</v>
          </cell>
        </row>
        <row r="8">
          <cell r="A8" t="str">
            <v>Ministeri e Presidenza del consiglio</v>
          </cell>
          <cell r="B8">
            <v>1091100132.756635</v>
          </cell>
          <cell r="C8">
            <v>226329268.02036875</v>
          </cell>
          <cell r="D8" t="str">
            <v>-</v>
          </cell>
          <cell r="F8">
            <v>2228263.757179479</v>
          </cell>
          <cell r="G8">
            <v>16777254.098931376</v>
          </cell>
          <cell r="H8">
            <v>4708551.082001751</v>
          </cell>
          <cell r="I8">
            <v>1331726367.551113</v>
          </cell>
        </row>
        <row r="9">
          <cell r="A9" t="str">
            <v>Organi costituzionali e di rilievo costituzionale</v>
          </cell>
          <cell r="B9">
            <v>1672194.925376591</v>
          </cell>
          <cell r="C9">
            <v>407739.4255817589</v>
          </cell>
          <cell r="D9">
            <v>2088421.9901290284</v>
          </cell>
          <cell r="F9">
            <v>6482.010986880311</v>
          </cell>
          <cell r="G9">
            <v>45540.59551550006</v>
          </cell>
          <cell r="H9" t="str">
            <v>-</v>
          </cell>
          <cell r="I9">
            <v>4220378.947589759</v>
          </cell>
        </row>
        <row r="10">
          <cell r="A10" t="str">
            <v>Enti di regolazione dell'attivita' economica</v>
          </cell>
          <cell r="B10" t="str">
            <v>….</v>
          </cell>
          <cell r="C10" t="str">
            <v>….</v>
          </cell>
          <cell r="D10" t="str">
            <v>….</v>
          </cell>
          <cell r="F10" t="str">
            <v>….</v>
          </cell>
          <cell r="G10" t="str">
            <v>….</v>
          </cell>
          <cell r="H10" t="str">
            <v>….</v>
          </cell>
          <cell r="I10" t="str">
            <v>….</v>
          </cell>
        </row>
        <row r="11">
          <cell r="A11" t="str">
            <v>Enti produttori di servizi economici</v>
          </cell>
          <cell r="B11">
            <v>5383259.442825818</v>
          </cell>
          <cell r="C11">
            <v>1459392.623562149</v>
          </cell>
          <cell r="D11">
            <v>60501.4259469613</v>
          </cell>
          <cell r="F11">
            <v>47057.92129271833</v>
          </cell>
          <cell r="G11">
            <v>251588.15477436228</v>
          </cell>
          <cell r="H11">
            <v>14256.177811105641</v>
          </cell>
          <cell r="I11">
            <v>7187543.390590903</v>
          </cell>
        </row>
        <row r="12">
          <cell r="A12" t="str">
            <v>Autorita' amministrative indipendenti</v>
          </cell>
          <cell r="B12" t="str">
            <v>….</v>
          </cell>
          <cell r="C12" t="str">
            <v>….</v>
          </cell>
          <cell r="D12" t="str">
            <v>….</v>
          </cell>
          <cell r="F12" t="str">
            <v>….</v>
          </cell>
          <cell r="G12" t="str">
            <v>….</v>
          </cell>
          <cell r="H12" t="str">
            <v>….</v>
          </cell>
          <cell r="I12" t="str">
            <v>….</v>
          </cell>
        </row>
        <row r="13">
          <cell r="A13" t="str">
            <v>Enti a struttura associativa</v>
          </cell>
          <cell r="B13">
            <v>470764.0520632875</v>
          </cell>
          <cell r="C13">
            <v>150496.28472458714</v>
          </cell>
          <cell r="D13">
            <v>5148.282522582078</v>
          </cell>
          <cell r="F13">
            <v>8624.37444158098</v>
          </cell>
          <cell r="G13">
            <v>42110.36841855872</v>
          </cell>
          <cell r="H13">
            <v>1956.0009508810297</v>
          </cell>
          <cell r="I13">
            <v>675187.3612197154</v>
          </cell>
        </row>
        <row r="14">
          <cell r="A14" t="str">
            <v>Enti produttori di servizi assistenziali e culturali</v>
          </cell>
          <cell r="B14">
            <v>2540783.069188059</v>
          </cell>
          <cell r="C14">
            <v>847227.8645445184</v>
          </cell>
          <cell r="D14">
            <v>7127.83878886392</v>
          </cell>
          <cell r="F14">
            <v>31649.84988017489</v>
          </cell>
          <cell r="G14">
            <v>42930.29140008975</v>
          </cell>
          <cell r="H14">
            <v>2346.6789622897422</v>
          </cell>
          <cell r="I14">
            <v>3467372.2348394156</v>
          </cell>
        </row>
        <row r="15">
          <cell r="A15" t="str">
            <v>Enti ed Istituzioni di ricerca</v>
          </cell>
          <cell r="B15">
            <v>10691460.294232907</v>
          </cell>
          <cell r="C15">
            <v>1750104.019086184</v>
          </cell>
          <cell r="D15">
            <v>0</v>
          </cell>
          <cell r="F15">
            <v>253790.09893330478</v>
          </cell>
          <cell r="G15">
            <v>261486.24261932276</v>
          </cell>
          <cell r="H15">
            <v>21926.879143570408</v>
          </cell>
          <cell r="I15">
            <v>12934913.77572815</v>
          </cell>
        </row>
        <row r="16">
          <cell r="A16" t="str">
            <v>Istituti e Stazioni sperimentali per la ricerca</v>
          </cell>
          <cell r="B16">
            <v>1504155.7648268107</v>
          </cell>
          <cell r="C16">
            <v>336791.8404254232</v>
          </cell>
          <cell r="D16">
            <v>99579.75477966636</v>
          </cell>
          <cell r="F16">
            <v>16398.898554336905</v>
          </cell>
          <cell r="G16">
            <v>44951.163604275935</v>
          </cell>
          <cell r="H16">
            <v>3711.1547834972866</v>
          </cell>
          <cell r="I16">
            <v>1998166.267407016</v>
          </cell>
        </row>
        <row r="17">
          <cell r="A17" t="str">
            <v>Amministrazioni locali</v>
          </cell>
          <cell r="B17">
            <v>962992621.9949825</v>
          </cell>
          <cell r="C17">
            <v>244737551.49667966</v>
          </cell>
          <cell r="D17">
            <v>25796115.727661945</v>
          </cell>
          <cell r="F17">
            <v>7049658.363761253</v>
          </cell>
          <cell r="G17">
            <v>36804649.97237052</v>
          </cell>
          <cell r="H17">
            <v>2425472.681114478</v>
          </cell>
          <cell r="I17">
            <v>1275580932.23221</v>
          </cell>
        </row>
        <row r="18">
          <cell r="A18" t="str">
            <v>Regioni e province autonome</v>
          </cell>
          <cell r="B18">
            <v>22294739.308346156</v>
          </cell>
          <cell r="C18">
            <v>4855212.571310499</v>
          </cell>
          <cell r="D18" t="str">
            <v>-</v>
          </cell>
          <cell r="F18">
            <v>1054855.985993689</v>
          </cell>
          <cell r="G18">
            <v>715966.4161438174</v>
          </cell>
          <cell r="H18">
            <v>84292.6740683119</v>
          </cell>
          <cell r="I18">
            <v>28836481.607725844</v>
          </cell>
        </row>
        <row r="19">
          <cell r="A19" t="str">
            <v>Province</v>
          </cell>
          <cell r="B19">
            <v>29248119.17793681</v>
          </cell>
          <cell r="C19">
            <v>5255892.943554167</v>
          </cell>
          <cell r="D19" t="str">
            <v>-</v>
          </cell>
          <cell r="F19">
            <v>917898.8467517444</v>
          </cell>
          <cell r="G19">
            <v>528350.4167795429</v>
          </cell>
          <cell r="H19">
            <v>32127.022569139066</v>
          </cell>
          <cell r="I19">
            <v>35918134.36245312</v>
          </cell>
        </row>
        <row r="20">
          <cell r="A20" t="str">
            <v>Comuni</v>
          </cell>
          <cell r="B20">
            <v>303164338.20461</v>
          </cell>
          <cell r="C20">
            <v>50189624.77647921</v>
          </cell>
          <cell r="D20" t="str">
            <v>-</v>
          </cell>
          <cell r="F20">
            <v>3050883.3995258925</v>
          </cell>
          <cell r="G20">
            <v>3666530.9414475774</v>
          </cell>
          <cell r="H20">
            <v>1891068.079453234</v>
          </cell>
          <cell r="I20">
            <v>358180309.2426094</v>
          </cell>
        </row>
        <row r="21">
          <cell r="A21" t="str">
            <v>Aziende sanitarie locali</v>
          </cell>
          <cell r="B21">
            <v>292040082.0192363</v>
          </cell>
          <cell r="C21">
            <v>94374735.51750919</v>
          </cell>
          <cell r="D21" t="str">
            <v>-</v>
          </cell>
          <cell r="F21">
            <v>900951.3136081229</v>
          </cell>
          <cell r="G21">
            <v>18265832.12576136</v>
          </cell>
          <cell r="H21">
            <v>172390.71329834167</v>
          </cell>
          <cell r="I21">
            <v>405409210.26281667</v>
          </cell>
        </row>
        <row r="22">
          <cell r="A22" t="str">
            <v>Enti e Aziende ospedaliere</v>
          </cell>
          <cell r="B22">
            <v>194312285.37878376</v>
          </cell>
          <cell r="C22">
            <v>66749774.76121763</v>
          </cell>
          <cell r="D22" t="str">
            <v>-</v>
          </cell>
          <cell r="F22">
            <v>291611.7070449886</v>
          </cell>
          <cell r="G22">
            <v>11816828.83682286</v>
          </cell>
          <cell r="H22">
            <v>202144.36017077017</v>
          </cell>
          <cell r="I22">
            <v>272968356.32369846</v>
          </cell>
        </row>
        <row r="23">
          <cell r="A23" t="str">
            <v>Camere di commercio</v>
          </cell>
          <cell r="B23">
            <v>8621508.09060112</v>
          </cell>
          <cell r="C23">
            <v>1489179.3773291847</v>
          </cell>
          <cell r="D23" t="str">
            <v>-</v>
          </cell>
          <cell r="F23">
            <v>258726.8304523646</v>
          </cell>
          <cell r="G23">
            <v>289668.12783462694</v>
          </cell>
          <cell r="H23">
            <v>9717.136556368689</v>
          </cell>
          <cell r="I23">
            <v>10649365.289660929</v>
          </cell>
        </row>
        <row r="24">
          <cell r="A24" t="str">
            <v>Enti per il turismo</v>
          </cell>
          <cell r="B24">
            <v>1707590.8835028172</v>
          </cell>
          <cell r="C24">
            <v>198456.31032862153</v>
          </cell>
          <cell r="D24" t="str">
            <v>-</v>
          </cell>
          <cell r="F24">
            <v>51703.533081646674</v>
          </cell>
          <cell r="G24">
            <v>92878.57581845507</v>
          </cell>
          <cell r="H24" t="str">
            <v>-</v>
          </cell>
          <cell r="I24">
            <v>2050629.3027315405</v>
          </cell>
        </row>
        <row r="25">
          <cell r="A25" t="str">
            <v>Enti portuali</v>
          </cell>
          <cell r="B25" t="str">
            <v>….</v>
          </cell>
          <cell r="C25" t="str">
            <v>….</v>
          </cell>
          <cell r="D25">
            <v>12717449.529249536</v>
          </cell>
          <cell r="F25" t="str">
            <v>….</v>
          </cell>
          <cell r="G25" t="str">
            <v>….</v>
          </cell>
          <cell r="H25" t="str">
            <v>….</v>
          </cell>
          <cell r="I25">
            <v>12717449.529249536</v>
          </cell>
        </row>
        <row r="26">
          <cell r="A26" t="str">
            <v>Comunita' montane</v>
          </cell>
          <cell r="B26">
            <v>3579541.076399469</v>
          </cell>
          <cell r="C26">
            <v>540224.7620424838</v>
          </cell>
          <cell r="F26">
            <v>37406.97320105151</v>
          </cell>
          <cell r="G26">
            <v>105911.88212387735</v>
          </cell>
          <cell r="H26">
            <v>199.35236304854178</v>
          </cell>
          <cell r="I26">
            <v>4262885.341403834</v>
          </cell>
        </row>
        <row r="27">
          <cell r="A27" t="str">
            <v>Enti regionali di sviluppo</v>
          </cell>
          <cell r="B27" t="str">
            <v>-</v>
          </cell>
          <cell r="C27" t="str">
            <v>-</v>
          </cell>
          <cell r="D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</row>
        <row r="28">
          <cell r="A28" t="str">
            <v>Enti parco</v>
          </cell>
          <cell r="B28" t="str">
            <v>-</v>
          </cell>
          <cell r="C28" t="str">
            <v>-</v>
          </cell>
          <cell r="D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</row>
        <row r="29">
          <cell r="A29" t="str">
            <v>Enti per il diritto allo studio</v>
          </cell>
          <cell r="B29">
            <v>2279513.7041838174</v>
          </cell>
          <cell r="C29">
            <v>264949.10317259474</v>
          </cell>
          <cell r="F29">
            <v>11809.819911479288</v>
          </cell>
          <cell r="G29">
            <v>1671.2545254535783</v>
          </cell>
          <cell r="H29">
            <v>10688.075526656923</v>
          </cell>
          <cell r="I29">
            <v>2547255.8062666883</v>
          </cell>
        </row>
        <row r="30">
          <cell r="A30" t="str">
            <v>Enti lirici ed Istituzioni concertistiche </v>
          </cell>
          <cell r="B30" t="str">
            <v>….</v>
          </cell>
          <cell r="C30" t="str">
            <v>….</v>
          </cell>
          <cell r="D30">
            <v>13078666.19841241</v>
          </cell>
          <cell r="F30" t="str">
            <v>….</v>
          </cell>
          <cell r="G30" t="str">
            <v>….</v>
          </cell>
          <cell r="H30" t="str">
            <v>….</v>
          </cell>
          <cell r="I30">
            <v>13078666.19841241</v>
          </cell>
        </row>
        <row r="31">
          <cell r="A31" t="str">
            <v>Universita' ed Istituti di istruzione universitaria</v>
          </cell>
          <cell r="B31">
            <v>99487052.79613586</v>
          </cell>
          <cell r="C31">
            <v>18943757.035699245</v>
          </cell>
          <cell r="D31" t="str">
            <v>-</v>
          </cell>
          <cell r="F31">
            <v>473809.95419027307</v>
          </cell>
          <cell r="G31">
            <v>1321011.3951129466</v>
          </cell>
          <cell r="H31">
            <v>21711.812563152398</v>
          </cell>
          <cell r="I31">
            <v>120203919.36857517</v>
          </cell>
        </row>
        <row r="32">
          <cell r="A32" t="str">
            <v>Enti regionali ricerca e ambiente</v>
          </cell>
          <cell r="B32">
            <v>6257851.355246451</v>
          </cell>
          <cell r="C32">
            <v>1875744.3380368354</v>
          </cell>
          <cell r="D32" t="str">
            <v>-</v>
          </cell>
          <cell r="F32" t="str">
            <v>-</v>
          </cell>
          <cell r="G32">
            <v>625807.357868744</v>
          </cell>
          <cell r="H32">
            <v>1133.4545454545455</v>
          </cell>
          <cell r="I32">
            <v>8758269.596606575</v>
          </cell>
        </row>
        <row r="33">
          <cell r="A33" t="str">
            <v>Enti nazionali previdenza e assistenza sociale (d)</v>
          </cell>
          <cell r="B33">
            <v>33972943.792051494</v>
          </cell>
          <cell r="C33">
            <v>12929271.42264841</v>
          </cell>
          <cell r="D33">
            <v>1994891.3095019467</v>
          </cell>
          <cell r="E33">
            <v>0</v>
          </cell>
          <cell r="F33">
            <v>1075924.5686493907</v>
          </cell>
          <cell r="G33">
            <v>4988078.452948045</v>
          </cell>
          <cell r="H33">
            <v>9565.612170546008</v>
          </cell>
          <cell r="I33">
            <v>54951543.93362874</v>
          </cell>
        </row>
        <row r="34">
          <cell r="A34" t="str">
            <v>Enti nazionali previdenza e assistenza sociale</v>
          </cell>
          <cell r="B34">
            <v>33972943.792051494</v>
          </cell>
          <cell r="C34">
            <v>12929271.42264841</v>
          </cell>
          <cell r="D34">
            <v>1994891.3095019467</v>
          </cell>
          <cell r="E34">
            <v>0</v>
          </cell>
          <cell r="F34">
            <v>1075924.5686493907</v>
          </cell>
          <cell r="G34">
            <v>4988078.452948045</v>
          </cell>
          <cell r="H34">
            <v>9565.612170546008</v>
          </cell>
          <cell r="I34">
            <v>54951543.93362874</v>
          </cell>
        </row>
        <row r="35">
          <cell r="A35" t="str">
            <v>TOTALE</v>
          </cell>
          <cell r="B35">
            <v>2110328316.0921824</v>
          </cell>
          <cell r="C35">
            <v>488947842.9976214</v>
          </cell>
          <cell r="D35">
            <v>30051786.329330992</v>
          </cell>
          <cell r="E35">
            <v>0</v>
          </cell>
          <cell r="F35">
            <v>10717849.843679119</v>
          </cell>
          <cell r="G35">
            <v>59258589.34058206</v>
          </cell>
          <cell r="H35">
            <v>7187786.26693812</v>
          </cell>
          <cell r="I35">
            <v>2692742405.6943264</v>
          </cell>
        </row>
        <row r="38">
          <cell r="A38" t="str">
            <v>(a) </v>
          </cell>
        </row>
        <row r="39">
          <cell r="A39" t="str">
            <v>(b) </v>
          </cell>
        </row>
        <row r="40">
          <cell r="A40" t="str">
            <v>(c)</v>
          </cell>
        </row>
        <row r="42">
          <cell r="A42" t="str">
            <v>(d)  Dati stimati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 10 - err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2:M46"/>
  <sheetViews>
    <sheetView tabSelected="1" workbookViewId="0" topLeftCell="A1">
      <selection activeCell="A3" sqref="A3"/>
    </sheetView>
  </sheetViews>
  <sheetFormatPr defaultColWidth="9.140625" defaultRowHeight="9" customHeight="1"/>
  <cols>
    <col min="1" max="1" width="39.57421875" style="1" customWidth="1"/>
    <col min="2" max="2" width="11.57421875" style="1" customWidth="1"/>
    <col min="3" max="3" width="11.421875" style="1" bestFit="1" customWidth="1"/>
    <col min="4" max="4" width="8.7109375" style="1" customWidth="1"/>
    <col min="5" max="5" width="0.2890625" style="1" customWidth="1"/>
    <col min="6" max="6" width="9.8515625" style="1" customWidth="1"/>
    <col min="7" max="7" width="9.57421875" style="1" customWidth="1"/>
    <col min="8" max="8" width="8.00390625" style="1" customWidth="1"/>
    <col min="9" max="9" width="13.421875" style="1" customWidth="1"/>
    <col min="10" max="10" width="9.00390625" style="1" bestFit="1" customWidth="1"/>
    <col min="11" max="11" width="12.28125" style="1" customWidth="1"/>
    <col min="12" max="12" width="5.28125" style="1" customWidth="1"/>
    <col min="13" max="13" width="13.28125" style="2" bestFit="1" customWidth="1"/>
    <col min="14" max="14" width="5.28125" style="1" customWidth="1"/>
    <col min="15" max="16384" width="9.140625" style="1" customWidth="1"/>
  </cols>
  <sheetData>
    <row r="1" ht="5.25" customHeight="1"/>
    <row r="2" spans="1:9" ht="31.5" customHeight="1">
      <c r="A2" s="3" t="s">
        <v>45</v>
      </c>
      <c r="B2" s="3"/>
      <c r="C2" s="3"/>
      <c r="D2" s="3"/>
      <c r="E2" s="3"/>
      <c r="F2" s="3"/>
      <c r="G2" s="3"/>
      <c r="H2" s="3"/>
      <c r="I2" s="3"/>
    </row>
    <row r="3" ht="4.5" customHeight="1"/>
    <row r="4" spans="1:13" s="9" customFormat="1" ht="27" customHeight="1">
      <c r="A4" s="4" t="s">
        <v>0</v>
      </c>
      <c r="B4" s="5" t="s">
        <v>1</v>
      </c>
      <c r="C4" s="5"/>
      <c r="D4" s="5"/>
      <c r="E4" s="6"/>
      <c r="F4" s="7" t="s">
        <v>2</v>
      </c>
      <c r="G4" s="8" t="s">
        <v>3</v>
      </c>
      <c r="H4" s="8" t="s">
        <v>4</v>
      </c>
      <c r="I4" s="8" t="s">
        <v>5</v>
      </c>
      <c r="M4" s="10"/>
    </row>
    <row r="5" spans="1:13" s="9" customFormat="1" ht="35.25" customHeight="1">
      <c r="A5" s="11"/>
      <c r="B5" s="12" t="s">
        <v>6</v>
      </c>
      <c r="C5" s="12" t="s">
        <v>7</v>
      </c>
      <c r="D5" s="12" t="s">
        <v>8</v>
      </c>
      <c r="E5" s="12"/>
      <c r="F5" s="12" t="s">
        <v>9</v>
      </c>
      <c r="G5" s="13"/>
      <c r="H5" s="13"/>
      <c r="I5" s="13"/>
      <c r="M5" s="10"/>
    </row>
    <row r="6" spans="1:13" s="9" customFormat="1" ht="3" customHeight="1">
      <c r="A6" s="14"/>
      <c r="B6" s="15"/>
      <c r="C6" s="15"/>
      <c r="D6" s="15"/>
      <c r="E6" s="15"/>
      <c r="F6" s="15"/>
      <c r="G6" s="15"/>
      <c r="H6" s="15"/>
      <c r="I6" s="15"/>
      <c r="M6" s="10"/>
    </row>
    <row r="7" spans="1:13" s="9" customFormat="1" ht="15" customHeight="1">
      <c r="A7" s="16" t="s">
        <v>10</v>
      </c>
      <c r="B7" s="17">
        <v>1113362750.3051484</v>
      </c>
      <c r="C7" s="17">
        <v>231281020.07829338</v>
      </c>
      <c r="D7" s="17">
        <v>2260779.2921671015</v>
      </c>
      <c r="E7" s="17"/>
      <c r="F7" s="17">
        <v>2592266.911268475</v>
      </c>
      <c r="G7" s="18">
        <v>17465860.91526349</v>
      </c>
      <c r="H7" s="18">
        <v>4752747.973653096</v>
      </c>
      <c r="I7" s="18">
        <v>1362209929.5284877</v>
      </c>
      <c r="J7" s="1"/>
      <c r="L7" s="19"/>
      <c r="M7" s="10"/>
    </row>
    <row r="8" spans="1:12" ht="15" customHeight="1">
      <c r="A8" s="20" t="s">
        <v>11</v>
      </c>
      <c r="B8" s="21">
        <v>1091100132.756635</v>
      </c>
      <c r="C8" s="21">
        <v>226329268.02036875</v>
      </c>
      <c r="D8" s="22">
        <v>0</v>
      </c>
      <c r="E8" s="21"/>
      <c r="F8" s="21">
        <v>2228263.757179479</v>
      </c>
      <c r="G8" s="21">
        <v>16777254.098931376</v>
      </c>
      <c r="H8" s="21">
        <v>4708551.082001751</v>
      </c>
      <c r="I8" s="23">
        <v>1331726367.551113</v>
      </c>
      <c r="K8" s="24"/>
      <c r="L8" s="25"/>
    </row>
    <row r="9" spans="1:12" ht="15" customHeight="1">
      <c r="A9" s="26" t="s">
        <v>12</v>
      </c>
      <c r="B9" s="21">
        <v>1672194.925376591</v>
      </c>
      <c r="C9" s="21">
        <v>407739.4255817589</v>
      </c>
      <c r="D9" s="21">
        <v>2088421.9901290284</v>
      </c>
      <c r="E9" s="21"/>
      <c r="F9" s="21">
        <v>6482.010986880311</v>
      </c>
      <c r="G9" s="21">
        <v>45540.59551550006</v>
      </c>
      <c r="H9" s="21">
        <v>0</v>
      </c>
      <c r="I9" s="23">
        <v>4220378.947589759</v>
      </c>
      <c r="K9" s="27"/>
      <c r="L9" s="25"/>
    </row>
    <row r="10" spans="1:12" ht="15" customHeight="1">
      <c r="A10" s="26" t="s">
        <v>13</v>
      </c>
      <c r="B10" s="21" t="s">
        <v>14</v>
      </c>
      <c r="C10" s="21" t="s">
        <v>14</v>
      </c>
      <c r="D10" s="21" t="s">
        <v>14</v>
      </c>
      <c r="E10" s="21"/>
      <c r="F10" s="21" t="s">
        <v>14</v>
      </c>
      <c r="G10" s="21" t="s">
        <v>14</v>
      </c>
      <c r="H10" s="21" t="s">
        <v>14</v>
      </c>
      <c r="I10" s="21" t="s">
        <v>14</v>
      </c>
      <c r="K10" s="27"/>
      <c r="L10" s="25"/>
    </row>
    <row r="11" spans="1:12" ht="15" customHeight="1">
      <c r="A11" s="20" t="s">
        <v>15</v>
      </c>
      <c r="B11" s="21">
        <v>5383259.442825818</v>
      </c>
      <c r="C11" s="21">
        <v>1459392.623562149</v>
      </c>
      <c r="D11" s="21">
        <v>60501.4259469613</v>
      </c>
      <c r="E11" s="21"/>
      <c r="F11" s="21">
        <v>47057.92129271833</v>
      </c>
      <c r="G11" s="21">
        <v>251588.15477436228</v>
      </c>
      <c r="H11" s="21">
        <v>14256.177811105641</v>
      </c>
      <c r="I11" s="23">
        <v>7187543.390590903</v>
      </c>
      <c r="K11" s="27"/>
      <c r="L11" s="25"/>
    </row>
    <row r="12" spans="1:12" ht="15" customHeight="1">
      <c r="A12" s="20" t="s">
        <v>16</v>
      </c>
      <c r="B12" s="21" t="s">
        <v>14</v>
      </c>
      <c r="C12" s="21" t="s">
        <v>14</v>
      </c>
      <c r="D12" s="21" t="s">
        <v>14</v>
      </c>
      <c r="E12" s="21"/>
      <c r="F12" s="21" t="s">
        <v>14</v>
      </c>
      <c r="G12" s="21" t="s">
        <v>14</v>
      </c>
      <c r="H12" s="21" t="s">
        <v>14</v>
      </c>
      <c r="I12" s="21" t="s">
        <v>14</v>
      </c>
      <c r="K12" s="27"/>
      <c r="L12" s="25"/>
    </row>
    <row r="13" spans="1:12" ht="15" customHeight="1">
      <c r="A13" s="20" t="s">
        <v>17</v>
      </c>
      <c r="B13" s="21">
        <v>470764.0520632875</v>
      </c>
      <c r="C13" s="21">
        <v>150496.28472458714</v>
      </c>
      <c r="D13" s="21">
        <v>5148.282522582078</v>
      </c>
      <c r="E13" s="21"/>
      <c r="F13" s="21">
        <v>8624.37444158098</v>
      </c>
      <c r="G13" s="21">
        <v>42110.36841855872</v>
      </c>
      <c r="H13" s="21">
        <v>1956.0009508810297</v>
      </c>
      <c r="I13" s="23">
        <v>675187.3612197154</v>
      </c>
      <c r="K13" s="27"/>
      <c r="L13" s="28"/>
    </row>
    <row r="14" spans="1:12" ht="15" customHeight="1">
      <c r="A14" s="20" t="s">
        <v>18</v>
      </c>
      <c r="B14" s="21">
        <v>2540783.069188059</v>
      </c>
      <c r="C14" s="21">
        <v>847227.8645445184</v>
      </c>
      <c r="D14" s="21">
        <v>7127.83878886392</v>
      </c>
      <c r="E14" s="21"/>
      <c r="F14" s="21">
        <v>31649.84988017489</v>
      </c>
      <c r="G14" s="21">
        <v>42930.29140008975</v>
      </c>
      <c r="H14" s="21">
        <v>2346.6789622897422</v>
      </c>
      <c r="I14" s="23">
        <v>3467372.2348394156</v>
      </c>
      <c r="K14" s="27"/>
      <c r="L14" s="25"/>
    </row>
    <row r="15" spans="1:12" ht="15" customHeight="1">
      <c r="A15" s="20" t="s">
        <v>19</v>
      </c>
      <c r="B15" s="21">
        <v>10691460.294232907</v>
      </c>
      <c r="C15" s="21">
        <v>1750104.019086184</v>
      </c>
      <c r="D15" s="21">
        <v>0</v>
      </c>
      <c r="E15" s="21"/>
      <c r="F15" s="21">
        <v>253790.09893330478</v>
      </c>
      <c r="G15" s="21">
        <v>261486.24261932276</v>
      </c>
      <c r="H15" s="21">
        <v>21926.879143570408</v>
      </c>
      <c r="I15" s="23">
        <v>12934913.77572815</v>
      </c>
      <c r="K15" s="27"/>
      <c r="L15" s="25"/>
    </row>
    <row r="16" spans="1:12" ht="15" customHeight="1">
      <c r="A16" s="26" t="s">
        <v>20</v>
      </c>
      <c r="B16" s="21">
        <v>1504155.7648268107</v>
      </c>
      <c r="C16" s="21">
        <v>336791.8404254232</v>
      </c>
      <c r="D16" s="22">
        <v>99579.75477966636</v>
      </c>
      <c r="E16" s="21"/>
      <c r="F16" s="21">
        <v>16398.898554336905</v>
      </c>
      <c r="G16" s="21">
        <v>44951.163604275935</v>
      </c>
      <c r="H16" s="21">
        <v>3711.1547834972866</v>
      </c>
      <c r="I16" s="23">
        <v>1998166.267407016</v>
      </c>
      <c r="K16" s="27"/>
      <c r="L16" s="25"/>
    </row>
    <row r="17" spans="1:13" ht="15" customHeight="1">
      <c r="A17" s="29" t="s">
        <v>21</v>
      </c>
      <c r="B17" s="17">
        <v>962992621.9949825</v>
      </c>
      <c r="C17" s="17">
        <v>244737551.49667966</v>
      </c>
      <c r="D17" s="17">
        <v>25796115.727661945</v>
      </c>
      <c r="E17" s="17"/>
      <c r="F17" s="17">
        <v>7049658.363761253</v>
      </c>
      <c r="G17" s="17">
        <v>37430457</v>
      </c>
      <c r="H17" s="17">
        <v>2425472.681114478</v>
      </c>
      <c r="I17" s="17">
        <f>B17+C17+D17+F17+G17-H17</f>
        <v>1275580931.9019706</v>
      </c>
      <c r="L17" s="28"/>
      <c r="M17" s="30"/>
    </row>
    <row r="18" spans="1:12" ht="15" customHeight="1">
      <c r="A18" s="20" t="s">
        <v>22</v>
      </c>
      <c r="B18" s="21">
        <v>22294739.308346156</v>
      </c>
      <c r="C18" s="21">
        <v>4855212.571310499</v>
      </c>
      <c r="D18" s="21">
        <v>0</v>
      </c>
      <c r="E18" s="21"/>
      <c r="F18" s="22">
        <v>1054855.985993689</v>
      </c>
      <c r="G18" s="22">
        <v>715966.4161438174</v>
      </c>
      <c r="H18" s="21">
        <v>84292.6740683119</v>
      </c>
      <c r="I18" s="21">
        <v>28836481.607725844</v>
      </c>
      <c r="K18" s="2"/>
      <c r="L18" s="25"/>
    </row>
    <row r="19" spans="1:12" ht="15" customHeight="1">
      <c r="A19" s="20" t="s">
        <v>23</v>
      </c>
      <c r="B19" s="21">
        <v>29248119.17793681</v>
      </c>
      <c r="C19" s="21">
        <v>5255892.943554167</v>
      </c>
      <c r="D19" s="21">
        <v>0</v>
      </c>
      <c r="E19" s="21"/>
      <c r="F19" s="22">
        <v>917898.8467517444</v>
      </c>
      <c r="G19" s="22">
        <v>528350.4167795429</v>
      </c>
      <c r="H19" s="21">
        <v>32127.022569139066</v>
      </c>
      <c r="I19" s="21">
        <v>35918134.36245312</v>
      </c>
      <c r="K19" s="2"/>
      <c r="L19" s="25"/>
    </row>
    <row r="20" spans="1:12" ht="15" customHeight="1">
      <c r="A20" s="20" t="s">
        <v>24</v>
      </c>
      <c r="B20" s="21">
        <v>303164338.20461</v>
      </c>
      <c r="C20" s="21">
        <v>50189624.77647921</v>
      </c>
      <c r="D20" s="21">
        <v>0</v>
      </c>
      <c r="E20" s="21"/>
      <c r="F20" s="22">
        <v>3050883.3995258925</v>
      </c>
      <c r="G20" s="22">
        <v>3666530.9414475774</v>
      </c>
      <c r="H20" s="21">
        <v>1891068.079453234</v>
      </c>
      <c r="I20" s="21">
        <v>358180309.2426094</v>
      </c>
      <c r="K20" s="2"/>
      <c r="L20" s="25"/>
    </row>
    <row r="21" spans="1:12" ht="15" customHeight="1">
      <c r="A21" s="20" t="s">
        <v>25</v>
      </c>
      <c r="B21" s="21">
        <v>292040082.0192363</v>
      </c>
      <c r="C21" s="21">
        <v>94374735.51750919</v>
      </c>
      <c r="D21" s="21">
        <v>0</v>
      </c>
      <c r="E21" s="21"/>
      <c r="F21" s="22">
        <v>900951.3136081229</v>
      </c>
      <c r="G21" s="22">
        <v>18265832.12576136</v>
      </c>
      <c r="H21" s="21">
        <v>172390.71329834167</v>
      </c>
      <c r="I21" s="21">
        <v>405409210.26281667</v>
      </c>
      <c r="L21" s="25"/>
    </row>
    <row r="22" spans="1:12" ht="15" customHeight="1">
      <c r="A22" s="20" t="s">
        <v>26</v>
      </c>
      <c r="B22" s="21">
        <v>194312285.37878376</v>
      </c>
      <c r="C22" s="21">
        <v>66749774.76121763</v>
      </c>
      <c r="D22" s="21">
        <v>0</v>
      </c>
      <c r="E22" s="21"/>
      <c r="F22" s="22">
        <v>291611.7070449886</v>
      </c>
      <c r="G22" s="22">
        <v>11816828.83682286</v>
      </c>
      <c r="H22" s="21">
        <v>202144.36017077017</v>
      </c>
      <c r="I22" s="21">
        <v>272968356.32369846</v>
      </c>
      <c r="L22" s="25"/>
    </row>
    <row r="23" spans="1:12" ht="15" customHeight="1">
      <c r="A23" s="20" t="s">
        <v>27</v>
      </c>
      <c r="B23" s="21">
        <v>8621508.09060112</v>
      </c>
      <c r="C23" s="21">
        <v>1489179.3773291847</v>
      </c>
      <c r="D23" s="21">
        <v>0</v>
      </c>
      <c r="E23" s="21"/>
      <c r="F23" s="22">
        <v>258726.8304523646</v>
      </c>
      <c r="G23" s="22">
        <v>289668.12783462694</v>
      </c>
      <c r="H23" s="21">
        <v>9717.136556368689</v>
      </c>
      <c r="I23" s="21">
        <v>10649365.289660929</v>
      </c>
      <c r="L23" s="25"/>
    </row>
    <row r="24" spans="1:12" ht="15" customHeight="1">
      <c r="A24" s="20" t="s">
        <v>28</v>
      </c>
      <c r="B24" s="21">
        <v>1707590.8835028172</v>
      </c>
      <c r="C24" s="21">
        <v>198456.31032862153</v>
      </c>
      <c r="D24" s="21">
        <v>0</v>
      </c>
      <c r="E24" s="21"/>
      <c r="F24" s="22">
        <v>51703.533081646674</v>
      </c>
      <c r="G24" s="22">
        <v>92878.57581845507</v>
      </c>
      <c r="H24" s="21">
        <v>0</v>
      </c>
      <c r="I24" s="21">
        <v>2050629.3027315405</v>
      </c>
      <c r="L24" s="25"/>
    </row>
    <row r="25" spans="1:12" ht="15" customHeight="1">
      <c r="A25" s="20" t="s">
        <v>29</v>
      </c>
      <c r="B25" s="21" t="s">
        <v>14</v>
      </c>
      <c r="C25" s="21" t="s">
        <v>14</v>
      </c>
      <c r="D25" s="21">
        <v>12717449.529249536</v>
      </c>
      <c r="E25" s="21"/>
      <c r="F25" s="21" t="s">
        <v>14</v>
      </c>
      <c r="G25" s="21" t="s">
        <v>14</v>
      </c>
      <c r="H25" s="21" t="s">
        <v>14</v>
      </c>
      <c r="I25" s="21">
        <v>12717449.529249536</v>
      </c>
      <c r="L25" s="25"/>
    </row>
    <row r="26" spans="1:12" ht="15" customHeight="1">
      <c r="A26" s="20" t="s">
        <v>30</v>
      </c>
      <c r="B26" s="21">
        <v>3579541.076399469</v>
      </c>
      <c r="C26" s="21">
        <v>540224.7620424838</v>
      </c>
      <c r="D26" s="21">
        <v>0</v>
      </c>
      <c r="E26" s="21"/>
      <c r="F26" s="22">
        <v>37406.97320105151</v>
      </c>
      <c r="G26" s="22">
        <v>105911.88212387735</v>
      </c>
      <c r="H26" s="21">
        <v>199.35236304854178</v>
      </c>
      <c r="I26" s="21">
        <v>4262885.341403834</v>
      </c>
      <c r="L26" s="25"/>
    </row>
    <row r="27" spans="1:12" ht="15" customHeight="1">
      <c r="A27" s="20" t="s">
        <v>31</v>
      </c>
      <c r="B27" s="21" t="s">
        <v>32</v>
      </c>
      <c r="C27" s="21" t="s">
        <v>32</v>
      </c>
      <c r="D27" s="21" t="s">
        <v>32</v>
      </c>
      <c r="E27" s="21"/>
      <c r="F27" s="21" t="s">
        <v>32</v>
      </c>
      <c r="G27" s="21" t="s">
        <v>32</v>
      </c>
      <c r="H27" s="21" t="s">
        <v>32</v>
      </c>
      <c r="I27" s="21" t="s">
        <v>32</v>
      </c>
      <c r="L27" s="25"/>
    </row>
    <row r="28" spans="1:12" ht="15" customHeight="1">
      <c r="A28" s="20" t="s">
        <v>33</v>
      </c>
      <c r="B28" s="21" t="s">
        <v>32</v>
      </c>
      <c r="C28" s="21" t="s">
        <v>32</v>
      </c>
      <c r="D28" s="21" t="s">
        <v>32</v>
      </c>
      <c r="E28" s="21"/>
      <c r="F28" s="21" t="s">
        <v>32</v>
      </c>
      <c r="G28" s="21" t="s">
        <v>32</v>
      </c>
      <c r="H28" s="21" t="s">
        <v>32</v>
      </c>
      <c r="I28" s="21" t="s">
        <v>32</v>
      </c>
      <c r="L28" s="25"/>
    </row>
    <row r="29" spans="1:12" ht="15" customHeight="1">
      <c r="A29" s="20" t="s">
        <v>34</v>
      </c>
      <c r="B29" s="21">
        <v>2279513.7041838174</v>
      </c>
      <c r="C29" s="21">
        <v>264949.10317259474</v>
      </c>
      <c r="D29" s="21"/>
      <c r="E29" s="21"/>
      <c r="F29" s="22">
        <v>11809.819911479288</v>
      </c>
      <c r="G29" s="22">
        <v>1671.2545254535783</v>
      </c>
      <c r="H29" s="21">
        <v>10688.075526656923</v>
      </c>
      <c r="I29" s="21">
        <v>2547255.8062666883</v>
      </c>
      <c r="L29" s="25"/>
    </row>
    <row r="30" spans="1:12" ht="15" customHeight="1">
      <c r="A30" s="20" t="s">
        <v>35</v>
      </c>
      <c r="B30" s="21" t="s">
        <v>14</v>
      </c>
      <c r="C30" s="21" t="s">
        <v>14</v>
      </c>
      <c r="D30" s="21">
        <v>13078666.19841241</v>
      </c>
      <c r="E30" s="21"/>
      <c r="F30" s="21" t="s">
        <v>14</v>
      </c>
      <c r="G30" s="21" t="s">
        <v>14</v>
      </c>
      <c r="H30" s="21" t="s">
        <v>14</v>
      </c>
      <c r="I30" s="21">
        <v>13078666.19841241</v>
      </c>
      <c r="L30" s="25"/>
    </row>
    <row r="31" spans="1:12" ht="15" customHeight="1">
      <c r="A31" s="26" t="s">
        <v>36</v>
      </c>
      <c r="B31" s="21">
        <v>99487052.79613586</v>
      </c>
      <c r="C31" s="21">
        <v>18943757.035699245</v>
      </c>
      <c r="D31" s="21">
        <v>0</v>
      </c>
      <c r="E31" s="21"/>
      <c r="F31" s="22">
        <v>473809.95419027307</v>
      </c>
      <c r="G31" s="23">
        <v>1321011.3951129466</v>
      </c>
      <c r="H31" s="21">
        <v>21711.812563152398</v>
      </c>
      <c r="I31" s="21">
        <v>120203919.36857517</v>
      </c>
      <c r="L31" s="25"/>
    </row>
    <row r="32" spans="1:12" ht="15" customHeight="1">
      <c r="A32" s="20" t="s">
        <v>37</v>
      </c>
      <c r="B32" s="21">
        <v>6257851.355246451</v>
      </c>
      <c r="C32" s="21">
        <v>1875744.3380368354</v>
      </c>
      <c r="D32" s="21">
        <v>0</v>
      </c>
      <c r="E32" s="21"/>
      <c r="F32" s="21">
        <v>0</v>
      </c>
      <c r="G32" s="22">
        <v>625807.357868744</v>
      </c>
      <c r="H32" s="21">
        <v>1133.4545454545455</v>
      </c>
      <c r="I32" s="21">
        <v>8758269.596606575</v>
      </c>
      <c r="L32" s="25"/>
    </row>
    <row r="33" spans="1:12" ht="15" customHeight="1">
      <c r="A33" s="31" t="s">
        <v>38</v>
      </c>
      <c r="B33" s="17">
        <v>33972943.792051494</v>
      </c>
      <c r="C33" s="17">
        <v>12929271.42264841</v>
      </c>
      <c r="D33" s="17">
        <v>1994891.3095019467</v>
      </c>
      <c r="E33" s="17">
        <v>0</v>
      </c>
      <c r="F33" s="17">
        <v>1075924.5686493907</v>
      </c>
      <c r="G33" s="17">
        <v>4988078.452948045</v>
      </c>
      <c r="H33" s="17">
        <v>9565.612170546008</v>
      </c>
      <c r="I33" s="17">
        <v>54951543.93362874</v>
      </c>
      <c r="L33" s="25"/>
    </row>
    <row r="34" spans="1:12" ht="15" customHeight="1">
      <c r="A34" s="26" t="s">
        <v>39</v>
      </c>
      <c r="B34" s="21">
        <v>33972943.792051494</v>
      </c>
      <c r="C34" s="21">
        <v>12929271.42264841</v>
      </c>
      <c r="D34" s="21">
        <v>1994891.3095019467</v>
      </c>
      <c r="E34" s="21">
        <v>0</v>
      </c>
      <c r="F34" s="22">
        <v>1075924.5686493907</v>
      </c>
      <c r="G34" s="22">
        <v>4988078.452948045</v>
      </c>
      <c r="H34" s="22">
        <v>9565.612170546008</v>
      </c>
      <c r="I34" s="21">
        <v>54951543.93362874</v>
      </c>
      <c r="K34" s="27"/>
      <c r="L34" s="25"/>
    </row>
    <row r="35" spans="1:13" s="27" customFormat="1" ht="15" customHeight="1">
      <c r="A35" s="32" t="s">
        <v>40</v>
      </c>
      <c r="B35" s="17">
        <v>2110328316.0921824</v>
      </c>
      <c r="C35" s="17">
        <v>488947842.9976214</v>
      </c>
      <c r="D35" s="17">
        <v>30051786.329330992</v>
      </c>
      <c r="E35" s="17">
        <v>0</v>
      </c>
      <c r="F35" s="17">
        <v>10717849.843679119</v>
      </c>
      <c r="G35" s="17">
        <f>G33+G17+G7</f>
        <v>59884396.36821154</v>
      </c>
      <c r="H35" s="17">
        <v>7187786.26693812</v>
      </c>
      <c r="I35" s="17">
        <f>I7+I17+I33</f>
        <v>2692742405.3640866</v>
      </c>
      <c r="J35" s="1"/>
      <c r="K35" s="1"/>
      <c r="L35" s="25"/>
      <c r="M35" s="30"/>
    </row>
    <row r="36" spans="1:9" ht="4.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spans="10:13" s="27" customFormat="1" ht="4.5" customHeight="1">
      <c r="J37" s="1"/>
      <c r="K37" s="1"/>
      <c r="L37" s="1"/>
      <c r="M37" s="30"/>
    </row>
    <row r="38" spans="1:9" ht="18" customHeight="1">
      <c r="A38" s="34" t="s">
        <v>41</v>
      </c>
      <c r="B38" s="35"/>
      <c r="C38" s="35"/>
      <c r="D38" s="35"/>
      <c r="E38" s="35"/>
      <c r="F38" s="35"/>
      <c r="G38" s="35"/>
      <c r="H38" s="35"/>
      <c r="I38" s="35"/>
    </row>
    <row r="39" ht="3" customHeight="1"/>
    <row r="40" spans="1:9" ht="18.75" customHeight="1">
      <c r="A40" s="36" t="s">
        <v>42</v>
      </c>
      <c r="B40" s="37"/>
      <c r="C40" s="37"/>
      <c r="D40" s="37"/>
      <c r="E40" s="37"/>
      <c r="F40" s="37"/>
      <c r="G40" s="37"/>
      <c r="H40" s="37"/>
      <c r="I40" s="37"/>
    </row>
    <row r="41" ht="3" customHeight="1"/>
    <row r="42" spans="1:9" ht="18.75" customHeight="1">
      <c r="A42" s="36" t="s">
        <v>46</v>
      </c>
      <c r="B42" s="37"/>
      <c r="C42" s="37"/>
      <c r="D42" s="37"/>
      <c r="E42" s="37"/>
      <c r="F42" s="37"/>
      <c r="G42" s="37"/>
      <c r="H42" s="37"/>
      <c r="I42" s="37"/>
    </row>
    <row r="43" ht="3" customHeight="1"/>
    <row r="44" spans="1:9" ht="18" customHeight="1">
      <c r="A44" s="36" t="s">
        <v>43</v>
      </c>
      <c r="B44" s="37"/>
      <c r="C44" s="37"/>
      <c r="D44" s="37"/>
      <c r="E44" s="37"/>
      <c r="F44" s="37"/>
      <c r="G44" s="37"/>
      <c r="H44" s="37"/>
      <c r="I44" s="37"/>
    </row>
    <row r="45" ht="3" customHeight="1"/>
    <row r="46" ht="9" customHeight="1">
      <c r="A46" s="1" t="s">
        <v>44</v>
      </c>
    </row>
  </sheetData>
  <mergeCells count="9">
    <mergeCell ref="A44:I44"/>
    <mergeCell ref="A42:I42"/>
    <mergeCell ref="A40:I40"/>
    <mergeCell ref="A2:I2"/>
    <mergeCell ref="A4:A5"/>
    <mergeCell ref="I4:I5"/>
    <mergeCell ref="B4:D4"/>
    <mergeCell ref="G4:G5"/>
    <mergeCell ref="H4:H5"/>
  </mergeCells>
  <printOptions horizontalCentered="1"/>
  <pageMargins left="0.5" right="0.59" top="0.72" bottom="1.43" header="0" footer="1.2598425196850394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2005-01-17T10:05:04Z</dcterms:created>
  <dcterms:modified xsi:type="dcterms:W3CDTF">2005-01-17T10:05:53Z</dcterms:modified>
  <cp:category/>
  <cp:version/>
  <cp:contentType/>
  <cp:contentStatus/>
</cp:coreProperties>
</file>