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<sst xmlns="http://schemas.openxmlformats.org/spreadsheetml/2006/main" count="21" uniqueCount="21">
  <si>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MESI</t>
  </si>
  <si>
    <t>Imperia</t>
  </si>
  <si>
    <t>Savona</t>
  </si>
  <si>
    <t>Genova</t>
  </si>
  <si>
    <t>La Spezia</t>
  </si>
  <si>
    <t>LIGURIA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</si>
  <si>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</si>
  <si>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</si>
  <si>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</si>
  <si>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</si>
  <si>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</si>
  <si>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</si>
  <si>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</si>
  <si>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</si>
  <si>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</si>
  <si>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</si>
  <si>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</si>
  <si>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</si>
  <si>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ISTAT - Dati provvisori</t>
    </r>
  </si>
  <si>
    <t>Tavola  15.10  Presenze negli esercizi ricettivi complessivi per mese e provincia - Anno 2003</t>
  </si>
  <si>
    <t>ITALIA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</si>
</sst>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66015625" style="2" customWidth="1"/>
    <col min="2" max="4" width="9.83203125" style="2" customWidth="1"/>
    <col min="5" max="5" width="1.3359375" style="2" customWidth="1"/>
    <col min="6" max="7" width="9" style="2" customWidth="1"/>
    <col min="8" max="8" width="9.66015625" style="2" customWidth="1"/>
    <col min="9" max="9" width="9.66015625" style="3" customWidth="1"/>
    <col min="10" max="10" width="9.83203125" style="2" customWidth="1"/>
    <col min="11" max="11" width="10.33203125" style="19" customWidth="1"/>
    <col min="12" max="12" width="8" style="2" customWidth="1"/>
    <col min="13" max="16384" width="9.33203125" style="2" customWidth="1"/>
  </cols>
  <sheetData>
    <row r="2" ht="12">
      <c r="A2" s="1" t="s">
        <v>19</v>
      </c>
    </row>
    <row r="3" spans="9:11" s="5" customFormat="1" ht="12" customHeight="1">
      <c r="I3" s="6"/>
      <c r="K3" s="20"/>
    </row>
    <row r="4" spans="1:11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  <c r="K4" s="19"/>
    </row>
    <row r="5" spans="1:11" s="5" customFormat="1" ht="12" customHeight="1">
      <c r="A5" s="9" t="s">
        <v>0</v>
      </c>
      <c r="B5" s="10">
        <v>2000</v>
      </c>
      <c r="C5" s="10">
        <v>2001</v>
      </c>
      <c r="D5" s="5">
        <v>2002</v>
      </c>
      <c r="E5" s="9"/>
      <c r="F5" s="22">
        <v>2003</v>
      </c>
      <c r="G5" s="22"/>
      <c r="H5" s="22"/>
      <c r="I5" s="22"/>
      <c r="J5" s="22"/>
      <c r="K5" s="22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21" t="s">
        <v>20</v>
      </c>
    </row>
    <row r="7" spans="1:11" s="5" customFormat="1" ht="12" customHeight="1">
      <c r="A7" s="13"/>
      <c r="B7" s="13"/>
      <c r="C7" s="13"/>
      <c r="D7" s="13"/>
      <c r="E7" s="13"/>
      <c r="F7" s="13"/>
      <c r="G7" s="13"/>
      <c r="H7" s="13"/>
      <c r="I7" s="14"/>
      <c r="J7" s="13"/>
      <c r="K7" s="20"/>
    </row>
    <row r="8" spans="1:11" s="5" customFormat="1" ht="12" customHeight="1">
      <c r="A8" s="9"/>
      <c r="B8" s="9"/>
      <c r="C8" s="9"/>
      <c r="E8" s="9"/>
      <c r="F8" s="9"/>
      <c r="G8" s="9"/>
      <c r="H8" s="9"/>
      <c r="I8" s="15"/>
      <c r="J8" s="9"/>
      <c r="K8" s="19"/>
    </row>
    <row r="9" spans="1:11" s="5" customFormat="1" ht="12" customHeight="1">
      <c r="A9" s="16" t="s">
        <v>6</v>
      </c>
      <c r="B9" s="6">
        <v>852121</v>
      </c>
      <c r="C9" s="6">
        <v>741666</v>
      </c>
      <c r="D9" s="6">
        <v>738939</v>
      </c>
      <c r="E9" s="6"/>
      <c r="F9" s="6">
        <v>218125</v>
      </c>
      <c r="G9" s="6">
        <v>342480</v>
      </c>
      <c r="H9" s="6">
        <f>92381+49527</f>
        <v>141908</v>
      </c>
      <c r="I9" s="6">
        <v>28075</v>
      </c>
      <c r="J9" s="17">
        <f>SUM(F9:I9)</f>
        <v>730588</v>
      </c>
      <c r="K9" s="17">
        <v>13253172</v>
      </c>
    </row>
    <row r="10" spans="1:11" s="5" customFormat="1" ht="12" customHeight="1">
      <c r="A10" s="16" t="s">
        <v>7</v>
      </c>
      <c r="B10" s="6">
        <v>838698</v>
      </c>
      <c r="C10" s="6">
        <v>780533</v>
      </c>
      <c r="D10" s="6">
        <v>783715</v>
      </c>
      <c r="E10" s="6"/>
      <c r="F10" s="6">
        <v>213024</v>
      </c>
      <c r="G10" s="6">
        <v>332636</v>
      </c>
      <c r="H10" s="6">
        <f>94479+47039</f>
        <v>141518</v>
      </c>
      <c r="I10" s="6">
        <v>29243</v>
      </c>
      <c r="J10" s="17">
        <f aca="true" t="shared" si="0" ref="J10:J20">SUM(F10:I10)</f>
        <v>716421</v>
      </c>
      <c r="K10" s="17">
        <v>14116212</v>
      </c>
    </row>
    <row r="11" spans="1:11" s="5" customFormat="1" ht="12" customHeight="1">
      <c r="A11" s="16" t="s">
        <v>8</v>
      </c>
      <c r="B11" s="6">
        <v>822565</v>
      </c>
      <c r="C11" s="6">
        <v>790650</v>
      </c>
      <c r="D11" s="6">
        <v>1010493</v>
      </c>
      <c r="E11" s="6"/>
      <c r="F11" s="6">
        <v>240129</v>
      </c>
      <c r="G11" s="6">
        <v>360526</v>
      </c>
      <c r="H11" s="6">
        <f>109931+69897</f>
        <v>179828</v>
      </c>
      <c r="I11" s="6">
        <v>62153</v>
      </c>
      <c r="J11" s="17">
        <f t="shared" si="0"/>
        <v>842636</v>
      </c>
      <c r="K11" s="17">
        <v>16129559</v>
      </c>
    </row>
    <row r="12" spans="1:11" s="5" customFormat="1" ht="12" customHeight="1">
      <c r="A12" s="16" t="s">
        <v>9</v>
      </c>
      <c r="B12" s="6">
        <v>1221395</v>
      </c>
      <c r="C12" s="6">
        <v>1218296</v>
      </c>
      <c r="D12" s="6">
        <v>1079053</v>
      </c>
      <c r="E12" s="6"/>
      <c r="F12" s="6">
        <v>298321</v>
      </c>
      <c r="G12" s="6">
        <v>507969</v>
      </c>
      <c r="H12" s="6">
        <f>137564+130858</f>
        <v>268422</v>
      </c>
      <c r="I12" s="6">
        <v>134393</v>
      </c>
      <c r="J12" s="17">
        <f t="shared" si="0"/>
        <v>1209105</v>
      </c>
      <c r="K12" s="17">
        <v>20674937</v>
      </c>
    </row>
    <row r="13" spans="1:11" s="5" customFormat="1" ht="12" customHeight="1">
      <c r="A13" s="16" t="s">
        <v>10</v>
      </c>
      <c r="B13" s="6">
        <v>1174953</v>
      </c>
      <c r="C13" s="6">
        <v>1217283</v>
      </c>
      <c r="D13" s="6">
        <v>1261768</v>
      </c>
      <c r="E13" s="6"/>
      <c r="F13" s="6">
        <v>309693</v>
      </c>
      <c r="G13" s="6">
        <v>559291</v>
      </c>
      <c r="H13" s="6">
        <f>148137+152041</f>
        <v>300178</v>
      </c>
      <c r="I13" s="6">
        <v>157503</v>
      </c>
      <c r="J13" s="17">
        <f t="shared" si="0"/>
        <v>1326665</v>
      </c>
      <c r="K13" s="17">
        <v>24862446</v>
      </c>
    </row>
    <row r="14" spans="1:11" s="5" customFormat="1" ht="12" customHeight="1">
      <c r="A14" s="16" t="s">
        <v>11</v>
      </c>
      <c r="B14" s="6">
        <v>1892479</v>
      </c>
      <c r="C14" s="6">
        <v>1915520</v>
      </c>
      <c r="D14" s="6">
        <v>1840304</v>
      </c>
      <c r="E14" s="6"/>
      <c r="F14" s="6">
        <v>432532</v>
      </c>
      <c r="G14" s="6">
        <v>963080</v>
      </c>
      <c r="H14" s="6">
        <f>161285+197581</f>
        <v>358866</v>
      </c>
      <c r="I14" s="6">
        <v>188505</v>
      </c>
      <c r="J14" s="17">
        <f t="shared" si="0"/>
        <v>1942983</v>
      </c>
      <c r="K14" s="17">
        <v>43481197</v>
      </c>
    </row>
    <row r="15" spans="1:11" s="5" customFormat="1" ht="12" customHeight="1">
      <c r="A15" s="16" t="s">
        <v>12</v>
      </c>
      <c r="B15" s="6">
        <v>2495400</v>
      </c>
      <c r="C15" s="6">
        <v>2489647</v>
      </c>
      <c r="D15" s="6">
        <v>2435052</v>
      </c>
      <c r="E15" s="6"/>
      <c r="F15" s="6">
        <v>541772</v>
      </c>
      <c r="G15" s="6">
        <v>1118698</v>
      </c>
      <c r="H15" s="6">
        <f>182232+246131</f>
        <v>428363</v>
      </c>
      <c r="I15" s="6">
        <v>241396</v>
      </c>
      <c r="J15" s="17">
        <f t="shared" si="0"/>
        <v>2330229</v>
      </c>
      <c r="K15" s="17">
        <v>60628401</v>
      </c>
    </row>
    <row r="16" spans="1:11" s="5" customFormat="1" ht="12" customHeight="1">
      <c r="A16" s="16" t="s">
        <v>13</v>
      </c>
      <c r="B16" s="6">
        <v>3050320</v>
      </c>
      <c r="C16" s="6">
        <v>2928788</v>
      </c>
      <c r="D16" s="6">
        <v>2962131</v>
      </c>
      <c r="E16" s="6"/>
      <c r="F16" s="6">
        <v>677230</v>
      </c>
      <c r="G16" s="6">
        <v>1387286</v>
      </c>
      <c r="H16" s="6">
        <f>200250+340017</f>
        <v>540267</v>
      </c>
      <c r="I16" s="6">
        <v>286748</v>
      </c>
      <c r="J16" s="17">
        <f t="shared" si="0"/>
        <v>2891531</v>
      </c>
      <c r="K16" s="17">
        <v>74995373</v>
      </c>
    </row>
    <row r="17" spans="1:11" s="5" customFormat="1" ht="12" customHeight="1">
      <c r="A17" s="16" t="s">
        <v>14</v>
      </c>
      <c r="B17" s="6">
        <v>1689573</v>
      </c>
      <c r="C17" s="6">
        <v>1637894</v>
      </c>
      <c r="D17" s="6">
        <v>1569405</v>
      </c>
      <c r="E17" s="6"/>
      <c r="F17" s="6">
        <v>339227</v>
      </c>
      <c r="G17" s="6">
        <v>654975</v>
      </c>
      <c r="H17" s="6">
        <f>152143+165614</f>
        <v>317757</v>
      </c>
      <c r="I17" s="6">
        <v>166944</v>
      </c>
      <c r="J17" s="17">
        <f t="shared" si="0"/>
        <v>1478903</v>
      </c>
      <c r="K17" s="17">
        <v>34508524</v>
      </c>
    </row>
    <row r="18" spans="1:11" s="5" customFormat="1" ht="12" customHeight="1">
      <c r="A18" s="16" t="s">
        <v>15</v>
      </c>
      <c r="B18" s="6">
        <v>718261</v>
      </c>
      <c r="C18" s="6">
        <v>715659</v>
      </c>
      <c r="D18" s="6">
        <v>725588</v>
      </c>
      <c r="E18" s="6"/>
      <c r="F18" s="6">
        <v>135776</v>
      </c>
      <c r="G18" s="6">
        <v>154024</v>
      </c>
      <c r="H18" s="6">
        <f>161077+93144</f>
        <v>254221</v>
      </c>
      <c r="I18" s="6">
        <v>95787</v>
      </c>
      <c r="J18" s="17">
        <f t="shared" si="0"/>
        <v>639808</v>
      </c>
      <c r="K18" s="17">
        <v>18878494</v>
      </c>
    </row>
    <row r="19" spans="1:11" s="5" customFormat="1" ht="12" customHeight="1">
      <c r="A19" s="16" t="s">
        <v>16</v>
      </c>
      <c r="B19" s="6">
        <v>277519</v>
      </c>
      <c r="C19" s="6">
        <v>346842</v>
      </c>
      <c r="D19" s="6">
        <v>355758</v>
      </c>
      <c r="E19" s="6"/>
      <c r="F19" s="6">
        <v>48332</v>
      </c>
      <c r="G19" s="6">
        <v>57664</v>
      </c>
      <c r="H19" s="6">
        <f>98470+25132</f>
        <v>123602</v>
      </c>
      <c r="I19" s="6">
        <v>30871</v>
      </c>
      <c r="J19" s="17">
        <f t="shared" si="0"/>
        <v>260469</v>
      </c>
      <c r="K19" s="17">
        <v>10405910</v>
      </c>
    </row>
    <row r="20" spans="1:11" s="5" customFormat="1" ht="12" customHeight="1">
      <c r="A20" s="16" t="s">
        <v>17</v>
      </c>
      <c r="B20" s="6">
        <v>435900</v>
      </c>
      <c r="C20" s="6">
        <v>469780</v>
      </c>
      <c r="D20" s="6">
        <v>433753</v>
      </c>
      <c r="E20" s="6"/>
      <c r="F20" s="6">
        <v>107983</v>
      </c>
      <c r="G20" s="6">
        <v>146809</v>
      </c>
      <c r="H20" s="6">
        <f>90360+35147</f>
        <v>125507</v>
      </c>
      <c r="I20" s="6">
        <v>31354</v>
      </c>
      <c r="J20" s="17">
        <f t="shared" si="0"/>
        <v>411653</v>
      </c>
      <c r="K20" s="17">
        <v>12479092</v>
      </c>
    </row>
    <row r="21" spans="1:11" s="19" customFormat="1" ht="12" customHeight="1">
      <c r="A21" s="18"/>
      <c r="B21" s="13"/>
      <c r="C21" s="13"/>
      <c r="D21" s="13"/>
      <c r="E21" s="13"/>
      <c r="F21" s="13"/>
      <c r="G21" s="13"/>
      <c r="H21" s="14"/>
      <c r="I21" s="13"/>
      <c r="J21" s="13"/>
      <c r="K21" s="20"/>
    </row>
    <row r="22" spans="1:11" s="5" customFormat="1" ht="12" customHeight="1">
      <c r="A22" s="4" t="s">
        <v>18</v>
      </c>
      <c r="I22" s="6"/>
      <c r="K22" s="19"/>
    </row>
    <row r="23" spans="2:11" s="5" customFormat="1" ht="12" customHeight="1">
      <c r="B23" s="6"/>
      <c r="C23" s="6"/>
      <c r="D23" s="6"/>
      <c r="I23" s="6"/>
      <c r="K23" s="17"/>
    </row>
    <row r="24" ht="12" customHeight="1"/>
    <row r="25" ht="12" customHeight="1"/>
    <row r="26" ht="12" customHeight="1"/>
    <row r="27" ht="12" customHeight="1"/>
    <row r="28" ht="12" customHeight="1"/>
  </sheetData>
  <mergeCells count="1">
    <mergeCell ref="F5:K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2004-12-02T14:17:40Z</cp:lastPrinted>
  <dcterms:created xsi:type="dcterms:W3CDTF">2003-10-21T13:49:46Z</dcterms:created>
  <dcterms:modified xsi:type="dcterms:W3CDTF">2005-01-17T07:56:25Z</dcterms:modified>
  <cp:category/>
  <cp:version/>
  <cp:contentType/>
  <cp:contentStatus/>
</cp:coreProperties>
</file>