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arr-stranieri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<sst xmlns="http://schemas.openxmlformats.org/spreadsheetml/2006/main" count="49" uniqueCount="47">
  <si>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Imperia</t>
  </si>
  <si>
    <t>Savona</t>
  </si>
  <si>
    <t>Genova</t>
  </si>
  <si>
    <t>La Spezia</t>
  </si>
  <si>
    <t>LIGURIA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</si>
  <si>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</si>
  <si>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</si>
  <si>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</si>
  <si>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</si>
  <si>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</si>
  <si>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</si>
  <si>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</si>
  <si>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</si>
  <si>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</si>
  <si>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</si>
  <si>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</si>
  <si>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</si>
  <si>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</si>
  <si>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</si>
  <si>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</si>
  <si>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</si>
  <si>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</si>
  <si>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</si>
  <si>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</si>
  <si>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</si>
  <si>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</si>
  <si>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</si>
  <si>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</si>
  <si>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</si>
  <si>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</si>
  <si>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</si>
  <si>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</si>
  <si>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</si>
  <si>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</si>
  <si>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</si>
  <si>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</si>
  <si>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</si>
  <si>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</si>
  <si>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</si>
  <si>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</si>
  <si>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</si>
  <si>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Australia</t>
  </si>
  <si>
    <t>Tavola 15.19.2 Arrivi stranieri negli esercizi ricettivi complementari per paese di provenienza e provincia - Anno 2003</t>
  </si>
  <si>
    <t>ITALIA</t>
  </si>
  <si>
    <t>UNIONE EUROPEA (U.E. 15)</t>
  </si>
  <si>
    <t>PAESE</t>
  </si>
  <si>
    <t>-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</si>
</sst>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2" xfId="0" applyFont="1" applyBorder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 quotePrefix="1">
      <alignment horizontal="right"/>
    </xf>
    <xf numFmtId="1" fontId="6" fillId="0" borderId="2" xfId="0" applyNumberFormat="1" applyFont="1" applyBorder="1" applyAlignment="1" quotePrefix="1">
      <alignment horizontal="center"/>
    </xf>
    <xf numFmtId="1" fontId="8" fillId="0" borderId="2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7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1.16015625" style="0" customWidth="1"/>
    <col min="2" max="3" width="8.83203125" style="0" customWidth="1"/>
    <col min="4" max="4" width="8.83203125" style="4" customWidth="1"/>
    <col min="5" max="5" width="1.3359375" style="0" customWidth="1"/>
    <col min="6" max="9" width="8.83203125" style="0" customWidth="1"/>
    <col min="10" max="10" width="9.83203125" style="0" customWidth="1"/>
    <col min="11" max="11" width="9.83203125" style="27" customWidth="1"/>
  </cols>
  <sheetData>
    <row r="2" spans="1:10" ht="12.75">
      <c r="A2" s="1" t="s">
        <v>42</v>
      </c>
      <c r="B2" s="2"/>
      <c r="C2" s="2"/>
      <c r="D2" s="2"/>
      <c r="E2" s="2"/>
      <c r="F2" s="2"/>
      <c r="G2" s="3"/>
      <c r="H2" s="2"/>
      <c r="I2" s="2"/>
      <c r="J2" s="2"/>
    </row>
    <row r="3" spans="1:11" ht="12" customHeight="1">
      <c r="A3" s="2"/>
      <c r="B3" s="2"/>
      <c r="C3" s="2"/>
      <c r="D3" s="2"/>
      <c r="E3" s="2"/>
      <c r="F3" s="2"/>
      <c r="G3" s="3"/>
      <c r="H3" s="2"/>
      <c r="I3" s="2"/>
      <c r="J3" s="2"/>
      <c r="K3" s="28"/>
    </row>
    <row r="4" spans="1:11" s="8" customFormat="1" ht="12" customHeight="1">
      <c r="A4" s="6"/>
      <c r="B4" s="6"/>
      <c r="C4" s="6"/>
      <c r="D4" s="6"/>
      <c r="E4" s="6"/>
      <c r="F4" s="6"/>
      <c r="G4" s="7"/>
      <c r="H4" s="6"/>
      <c r="I4" s="6"/>
      <c r="J4" s="6"/>
      <c r="K4" s="29"/>
    </row>
    <row r="5" spans="1:11" s="8" customFormat="1" ht="12" customHeight="1">
      <c r="A5" s="11" t="s">
        <v>45</v>
      </c>
      <c r="B5" s="10">
        <v>2000</v>
      </c>
      <c r="C5" s="11">
        <v>2001</v>
      </c>
      <c r="D5" s="10">
        <v>2002</v>
      </c>
      <c r="E5" s="9"/>
      <c r="F5" s="34">
        <v>2003</v>
      </c>
      <c r="G5" s="35"/>
      <c r="H5" s="35"/>
      <c r="I5" s="35"/>
      <c r="J5" s="35"/>
      <c r="K5" s="36"/>
    </row>
    <row r="6" spans="2:11" s="8" customFormat="1" ht="12" customHeight="1">
      <c r="B6" s="11"/>
      <c r="C6" s="11"/>
      <c r="D6" s="11"/>
      <c r="E6" s="9"/>
      <c r="F6" s="10" t="s">
        <v>0</v>
      </c>
      <c r="G6" s="12" t="s">
        <v>1</v>
      </c>
      <c r="H6" s="10" t="s">
        <v>2</v>
      </c>
      <c r="I6" s="10" t="s">
        <v>3</v>
      </c>
      <c r="J6" s="13" t="s">
        <v>4</v>
      </c>
      <c r="K6" s="31" t="s">
        <v>43</v>
      </c>
    </row>
    <row r="7" spans="1:11" s="8" customFormat="1" ht="12" customHeight="1">
      <c r="A7" s="14"/>
      <c r="B7" s="14"/>
      <c r="C7" s="14"/>
      <c r="D7" s="14"/>
      <c r="E7" s="14"/>
      <c r="F7" s="14"/>
      <c r="G7" s="15"/>
      <c r="H7" s="16"/>
      <c r="I7" s="14"/>
      <c r="J7" s="14"/>
      <c r="K7" s="30"/>
    </row>
    <row r="8" spans="1:11" s="8" customFormat="1" ht="12" customHeight="1">
      <c r="A8" s="9"/>
      <c r="B8" s="9"/>
      <c r="C8" s="11"/>
      <c r="D8" s="11"/>
      <c r="E8" s="9"/>
      <c r="F8" s="9"/>
      <c r="G8" s="17"/>
      <c r="H8" s="9"/>
      <c r="I8" s="9"/>
      <c r="J8" s="9"/>
      <c r="K8" s="29"/>
    </row>
    <row r="9" spans="1:11" s="8" customFormat="1" ht="12" customHeight="1">
      <c r="A9" s="5" t="s">
        <v>44</v>
      </c>
      <c r="B9" s="9"/>
      <c r="C9" s="11"/>
      <c r="D9" s="11"/>
      <c r="E9" s="9"/>
      <c r="F9" s="9"/>
      <c r="G9" s="17"/>
      <c r="H9" s="9"/>
      <c r="I9" s="9"/>
      <c r="J9" s="9"/>
      <c r="K9" s="29"/>
    </row>
    <row r="10" spans="1:11" s="8" customFormat="1" ht="12" customHeight="1">
      <c r="A10" s="18" t="s">
        <v>5</v>
      </c>
      <c r="B10" s="19">
        <v>1409</v>
      </c>
      <c r="C10" s="19">
        <v>1262</v>
      </c>
      <c r="D10" s="19">
        <v>1291</v>
      </c>
      <c r="E10" s="19"/>
      <c r="F10" s="19">
        <v>675</v>
      </c>
      <c r="G10" s="19">
        <v>188</v>
      </c>
      <c r="H10" s="19">
        <v>215</v>
      </c>
      <c r="I10" s="19">
        <v>77</v>
      </c>
      <c r="J10" s="20">
        <f>+F10+G10+H10+I10</f>
        <v>1155</v>
      </c>
      <c r="K10" s="20">
        <v>19435</v>
      </c>
    </row>
    <row r="11" spans="1:11" s="8" customFormat="1" ht="12" customHeight="1">
      <c r="A11" s="18" t="s">
        <v>6</v>
      </c>
      <c r="B11" s="19">
        <v>3537</v>
      </c>
      <c r="C11" s="19">
        <v>3486</v>
      </c>
      <c r="D11" s="19">
        <v>4128</v>
      </c>
      <c r="E11" s="19"/>
      <c r="F11" s="19">
        <v>2136</v>
      </c>
      <c r="G11" s="19">
        <v>813</v>
      </c>
      <c r="H11" s="19">
        <v>401</v>
      </c>
      <c r="I11" s="19">
        <v>699</v>
      </c>
      <c r="J11" s="20">
        <f aca="true" t="shared" si="0" ref="J11:J48">+F11+G11+H11+I11</f>
        <v>4049</v>
      </c>
      <c r="K11" s="20">
        <v>73945</v>
      </c>
    </row>
    <row r="12" spans="1:11" s="8" customFormat="1" ht="12" customHeight="1">
      <c r="A12" s="18" t="s">
        <v>7</v>
      </c>
      <c r="B12" s="19">
        <v>4513</v>
      </c>
      <c r="C12" s="19">
        <v>4931</v>
      </c>
      <c r="D12" s="19">
        <v>5175</v>
      </c>
      <c r="E12" s="19"/>
      <c r="F12" s="19">
        <v>1587</v>
      </c>
      <c r="G12" s="19">
        <v>1269</v>
      </c>
      <c r="H12" s="19">
        <v>611</v>
      </c>
      <c r="I12" s="19">
        <v>991</v>
      </c>
      <c r="J12" s="20">
        <f t="shared" si="0"/>
        <v>4458</v>
      </c>
      <c r="K12" s="20">
        <v>179665</v>
      </c>
    </row>
    <row r="13" spans="1:11" s="8" customFormat="1" ht="12" customHeight="1">
      <c r="A13" s="18" t="s">
        <v>8</v>
      </c>
      <c r="B13" s="19">
        <v>1188</v>
      </c>
      <c r="C13" s="19">
        <v>1191</v>
      </c>
      <c r="D13" s="19">
        <v>1361</v>
      </c>
      <c r="E13" s="19"/>
      <c r="F13" s="19">
        <v>539</v>
      </c>
      <c r="G13" s="19">
        <v>201</v>
      </c>
      <c r="H13" s="19">
        <v>287</v>
      </c>
      <c r="I13" s="19">
        <v>357</v>
      </c>
      <c r="J13" s="20">
        <f t="shared" si="0"/>
        <v>1384</v>
      </c>
      <c r="K13" s="20">
        <v>36144</v>
      </c>
    </row>
    <row r="14" spans="1:11" s="8" customFormat="1" ht="12" customHeight="1">
      <c r="A14" s="18" t="s">
        <v>9</v>
      </c>
      <c r="B14" s="19">
        <v>6859</v>
      </c>
      <c r="C14" s="19">
        <v>7304</v>
      </c>
      <c r="D14" s="19">
        <v>8412</v>
      </c>
      <c r="E14" s="19"/>
      <c r="F14" s="19">
        <v>1972</v>
      </c>
      <c r="G14" s="19">
        <v>1478</v>
      </c>
      <c r="H14" s="19">
        <v>2336</v>
      </c>
      <c r="I14" s="19">
        <v>2806</v>
      </c>
      <c r="J14" s="20">
        <f t="shared" si="0"/>
        <v>8592</v>
      </c>
      <c r="K14" s="20">
        <v>327740</v>
      </c>
    </row>
    <row r="15" spans="1:11" s="8" customFormat="1" ht="12" customHeight="1">
      <c r="A15" s="18" t="s">
        <v>10</v>
      </c>
      <c r="B15" s="19">
        <v>19127</v>
      </c>
      <c r="C15" s="19">
        <v>19864</v>
      </c>
      <c r="D15" s="19">
        <v>23382</v>
      </c>
      <c r="E15" s="19"/>
      <c r="F15" s="19">
        <v>3832</v>
      </c>
      <c r="G15" s="19">
        <v>7034</v>
      </c>
      <c r="H15" s="19">
        <v>2923</v>
      </c>
      <c r="I15" s="19">
        <v>7401</v>
      </c>
      <c r="J15" s="20">
        <f t="shared" si="0"/>
        <v>21190</v>
      </c>
      <c r="K15" s="20">
        <v>633062</v>
      </c>
    </row>
    <row r="16" spans="1:11" s="8" customFormat="1" ht="12" customHeight="1">
      <c r="A16" s="18" t="s">
        <v>11</v>
      </c>
      <c r="B16" s="19">
        <v>3323</v>
      </c>
      <c r="C16" s="19">
        <v>3416</v>
      </c>
      <c r="D16" s="19">
        <v>4046</v>
      </c>
      <c r="E16" s="19"/>
      <c r="F16" s="19">
        <v>947</v>
      </c>
      <c r="G16" s="19">
        <v>1072</v>
      </c>
      <c r="H16" s="19">
        <v>783</v>
      </c>
      <c r="I16" s="19">
        <v>1001</v>
      </c>
      <c r="J16" s="20">
        <f t="shared" si="0"/>
        <v>3803</v>
      </c>
      <c r="K16" s="20">
        <v>151562</v>
      </c>
    </row>
    <row r="17" spans="1:11" s="8" customFormat="1" ht="12" customHeight="1">
      <c r="A17" s="21" t="s">
        <v>12</v>
      </c>
      <c r="B17" s="19">
        <v>113</v>
      </c>
      <c r="C17" s="19">
        <v>147</v>
      </c>
      <c r="D17" s="19">
        <v>141</v>
      </c>
      <c r="E17" s="19"/>
      <c r="F17" s="19">
        <v>17</v>
      </c>
      <c r="G17" s="19">
        <v>29</v>
      </c>
      <c r="H17" s="19">
        <v>19</v>
      </c>
      <c r="I17" s="19">
        <v>61</v>
      </c>
      <c r="J17" s="20">
        <f t="shared" si="0"/>
        <v>126</v>
      </c>
      <c r="K17" s="20">
        <v>6579</v>
      </c>
    </row>
    <row r="18" spans="1:11" s="8" customFormat="1" ht="12" customHeight="1">
      <c r="A18" s="21" t="s">
        <v>13</v>
      </c>
      <c r="B18" s="19">
        <v>64679</v>
      </c>
      <c r="C18" s="19">
        <v>63573</v>
      </c>
      <c r="D18" s="19">
        <v>65906</v>
      </c>
      <c r="E18" s="19"/>
      <c r="F18" s="19">
        <v>13456</v>
      </c>
      <c r="G18" s="19">
        <v>14062</v>
      </c>
      <c r="H18" s="19">
        <v>8880</v>
      </c>
      <c r="I18" s="19">
        <v>16527</v>
      </c>
      <c r="J18" s="20">
        <f t="shared" si="0"/>
        <v>52925</v>
      </c>
      <c r="K18" s="20">
        <v>2549017</v>
      </c>
    </row>
    <row r="19" spans="1:11" s="8" customFormat="1" ht="12" customHeight="1">
      <c r="A19" s="21" t="s">
        <v>14</v>
      </c>
      <c r="B19" s="19">
        <v>13006</v>
      </c>
      <c r="C19" s="19">
        <v>11802</v>
      </c>
      <c r="D19" s="19">
        <v>15305</v>
      </c>
      <c r="E19" s="19"/>
      <c r="F19" s="19">
        <v>2840</v>
      </c>
      <c r="G19" s="19">
        <v>3048</v>
      </c>
      <c r="H19" s="19">
        <v>6022</v>
      </c>
      <c r="I19" s="19">
        <v>4458</v>
      </c>
      <c r="J19" s="20">
        <f t="shared" si="0"/>
        <v>16368</v>
      </c>
      <c r="K19" s="20">
        <v>455860</v>
      </c>
    </row>
    <row r="20" spans="1:11" s="8" customFormat="1" ht="12" customHeight="1">
      <c r="A20" s="21" t="s">
        <v>15</v>
      </c>
      <c r="B20" s="19">
        <v>5822</v>
      </c>
      <c r="C20" s="19">
        <v>6276</v>
      </c>
      <c r="D20" s="19">
        <v>6570</v>
      </c>
      <c r="E20" s="19"/>
      <c r="F20" s="19">
        <v>1605</v>
      </c>
      <c r="G20" s="19">
        <v>1437</v>
      </c>
      <c r="H20" s="19">
        <v>876</v>
      </c>
      <c r="I20" s="19">
        <v>2130</v>
      </c>
      <c r="J20" s="20">
        <f t="shared" si="0"/>
        <v>6048</v>
      </c>
      <c r="K20" s="20">
        <v>462420</v>
      </c>
    </row>
    <row r="21" spans="1:11" s="8" customFormat="1" ht="12" customHeight="1">
      <c r="A21" s="21" t="s">
        <v>16</v>
      </c>
      <c r="B21" s="19">
        <v>4301</v>
      </c>
      <c r="C21" s="19">
        <v>4194</v>
      </c>
      <c r="D21" s="19">
        <v>5788</v>
      </c>
      <c r="E21" s="19"/>
      <c r="F21" s="19">
        <v>1383</v>
      </c>
      <c r="G21" s="19">
        <v>662</v>
      </c>
      <c r="H21" s="19">
        <v>2213</v>
      </c>
      <c r="I21" s="19">
        <v>803</v>
      </c>
      <c r="J21" s="20">
        <f t="shared" si="0"/>
        <v>5061</v>
      </c>
      <c r="K21" s="20">
        <v>131386</v>
      </c>
    </row>
    <row r="22" spans="1:11" s="8" customFormat="1" ht="12" customHeight="1">
      <c r="A22" s="21" t="s">
        <v>17</v>
      </c>
      <c r="B22" s="19">
        <v>1172</v>
      </c>
      <c r="C22" s="19">
        <v>933</v>
      </c>
      <c r="D22" s="19">
        <v>1058</v>
      </c>
      <c r="E22" s="19"/>
      <c r="F22" s="19">
        <v>339</v>
      </c>
      <c r="G22" s="19">
        <v>233</v>
      </c>
      <c r="H22" s="19">
        <v>399</v>
      </c>
      <c r="I22" s="19">
        <v>178</v>
      </c>
      <c r="J22" s="20">
        <f t="shared" si="0"/>
        <v>1149</v>
      </c>
      <c r="K22" s="20">
        <v>19153</v>
      </c>
    </row>
    <row r="23" spans="1:11" s="8" customFormat="1" ht="12" customHeight="1">
      <c r="A23" s="21" t="s">
        <v>18</v>
      </c>
      <c r="B23" s="19">
        <v>222</v>
      </c>
      <c r="C23" s="19">
        <v>257</v>
      </c>
      <c r="D23" s="19">
        <v>163</v>
      </c>
      <c r="E23" s="19"/>
      <c r="F23" s="19">
        <v>49</v>
      </c>
      <c r="G23" s="19">
        <v>20</v>
      </c>
      <c r="H23" s="19">
        <v>85</v>
      </c>
      <c r="I23" s="19">
        <v>40</v>
      </c>
      <c r="J23" s="20">
        <f t="shared" si="0"/>
        <v>194</v>
      </c>
      <c r="K23" s="20">
        <v>16251</v>
      </c>
    </row>
    <row r="24" spans="1:13" s="8" customFormat="1" ht="12" customHeight="1">
      <c r="A24" s="22" t="s">
        <v>19</v>
      </c>
      <c r="B24" s="20">
        <v>129271</v>
      </c>
      <c r="C24" s="20">
        <v>128636</v>
      </c>
      <c r="D24" s="20">
        <v>142726</v>
      </c>
      <c r="E24" s="20"/>
      <c r="F24" s="20">
        <f>SUM(F10:F23)</f>
        <v>31377</v>
      </c>
      <c r="G24" s="20">
        <f>SUM(G10:G23)</f>
        <v>31546</v>
      </c>
      <c r="H24" s="20">
        <f>SUM(H10:H23)</f>
        <v>26050</v>
      </c>
      <c r="I24" s="20">
        <f>SUM(I10:I23)</f>
        <v>37529</v>
      </c>
      <c r="J24" s="20">
        <f t="shared" si="0"/>
        <v>126502</v>
      </c>
      <c r="K24" s="20">
        <f>SUM(K10:K23)</f>
        <v>5062219</v>
      </c>
      <c r="M24" s="32"/>
    </row>
    <row r="25" spans="1:11" s="8" customFormat="1" ht="12" customHeight="1">
      <c r="A25" s="21"/>
      <c r="B25" s="19"/>
      <c r="C25" s="19"/>
      <c r="D25" s="19"/>
      <c r="E25" s="19"/>
      <c r="F25" s="19"/>
      <c r="G25" s="19"/>
      <c r="H25" s="19"/>
      <c r="I25" s="19"/>
      <c r="J25" s="20"/>
      <c r="K25" s="20"/>
    </row>
    <row r="26" spans="1:11" s="8" customFormat="1" ht="12" customHeight="1">
      <c r="A26" s="23" t="s">
        <v>20</v>
      </c>
      <c r="B26" s="19"/>
      <c r="C26" s="19"/>
      <c r="D26" s="19"/>
      <c r="E26" s="19"/>
      <c r="F26" s="19"/>
      <c r="G26" s="19"/>
      <c r="H26" s="19"/>
      <c r="I26" s="19"/>
      <c r="J26" s="20"/>
      <c r="K26" s="20"/>
    </row>
    <row r="27" spans="1:11" s="8" customFormat="1" ht="12" customHeight="1">
      <c r="A27" s="24" t="s">
        <v>21</v>
      </c>
      <c r="B27" s="19">
        <v>11985</v>
      </c>
      <c r="C27" s="19">
        <v>12308</v>
      </c>
      <c r="D27" s="19">
        <v>13652</v>
      </c>
      <c r="E27" s="19"/>
      <c r="F27" s="19">
        <v>2733</v>
      </c>
      <c r="G27" s="19">
        <v>5658</v>
      </c>
      <c r="H27" s="19">
        <v>2457</v>
      </c>
      <c r="I27" s="19">
        <v>3501</v>
      </c>
      <c r="J27" s="20">
        <f t="shared" si="0"/>
        <v>14349</v>
      </c>
      <c r="K27" s="20">
        <v>308360</v>
      </c>
    </row>
    <row r="28" spans="1:11" s="8" customFormat="1" ht="12" customHeight="1">
      <c r="A28" s="21" t="s">
        <v>22</v>
      </c>
      <c r="B28" s="19">
        <v>1554</v>
      </c>
      <c r="C28" s="19">
        <v>1627</v>
      </c>
      <c r="D28" s="19">
        <v>2205</v>
      </c>
      <c r="E28" s="19"/>
      <c r="F28" s="19">
        <v>1046</v>
      </c>
      <c r="G28" s="19">
        <v>433</v>
      </c>
      <c r="H28" s="19">
        <v>473</v>
      </c>
      <c r="I28" s="19">
        <v>324</v>
      </c>
      <c r="J28" s="20">
        <f t="shared" si="0"/>
        <v>2276</v>
      </c>
      <c r="K28" s="20">
        <v>33653</v>
      </c>
    </row>
    <row r="29" spans="1:11" s="8" customFormat="1" ht="12" customHeight="1">
      <c r="A29" s="21" t="s">
        <v>23</v>
      </c>
      <c r="B29" s="19">
        <v>48</v>
      </c>
      <c r="C29" s="19">
        <v>48</v>
      </c>
      <c r="D29" s="19">
        <v>46</v>
      </c>
      <c r="E29" s="19"/>
      <c r="F29" s="33" t="s">
        <v>46</v>
      </c>
      <c r="G29" s="19">
        <v>3</v>
      </c>
      <c r="H29" s="19">
        <v>9</v>
      </c>
      <c r="I29" s="19">
        <v>8</v>
      </c>
      <c r="J29" s="20">
        <f>SUM(G29:I29)</f>
        <v>20</v>
      </c>
      <c r="K29" s="20">
        <v>2157</v>
      </c>
    </row>
    <row r="30" spans="1:11" s="8" customFormat="1" ht="12" customHeight="1">
      <c r="A30" s="21" t="s">
        <v>24</v>
      </c>
      <c r="B30" s="19">
        <v>5604</v>
      </c>
      <c r="C30" s="19">
        <v>3906</v>
      </c>
      <c r="D30" s="19">
        <v>3866</v>
      </c>
      <c r="E30" s="19"/>
      <c r="F30" s="19">
        <v>615</v>
      </c>
      <c r="G30" s="19">
        <v>941</v>
      </c>
      <c r="H30" s="19">
        <v>692</v>
      </c>
      <c r="I30" s="19">
        <v>249</v>
      </c>
      <c r="J30" s="20">
        <f t="shared" si="0"/>
        <v>2497</v>
      </c>
      <c r="K30" s="20">
        <v>98343</v>
      </c>
    </row>
    <row r="31" spans="1:11" s="8" customFormat="1" ht="12" customHeight="1">
      <c r="A31" s="21" t="s">
        <v>25</v>
      </c>
      <c r="B31" s="19">
        <v>1139</v>
      </c>
      <c r="C31" s="19">
        <v>910</v>
      </c>
      <c r="D31" s="19">
        <v>1213</v>
      </c>
      <c r="E31" s="19"/>
      <c r="F31" s="19">
        <v>302</v>
      </c>
      <c r="G31" s="19">
        <v>394</v>
      </c>
      <c r="H31" s="19">
        <v>316</v>
      </c>
      <c r="I31" s="19">
        <v>179</v>
      </c>
      <c r="J31" s="20">
        <f t="shared" si="0"/>
        <v>1191</v>
      </c>
      <c r="K31" s="20">
        <v>161407</v>
      </c>
    </row>
    <row r="32" spans="1:11" s="8" customFormat="1" ht="12" customHeight="1">
      <c r="A32" s="21" t="s">
        <v>26</v>
      </c>
      <c r="B32" s="19">
        <v>143</v>
      </c>
      <c r="C32" s="19">
        <v>91</v>
      </c>
      <c r="D32" s="19">
        <v>85</v>
      </c>
      <c r="E32" s="19"/>
      <c r="F32" s="19">
        <v>16</v>
      </c>
      <c r="G32" s="19">
        <v>34</v>
      </c>
      <c r="H32" s="19">
        <v>37</v>
      </c>
      <c r="I32" s="19">
        <v>7</v>
      </c>
      <c r="J32" s="20">
        <f t="shared" si="0"/>
        <v>94</v>
      </c>
      <c r="K32" s="20">
        <v>36984</v>
      </c>
    </row>
    <row r="33" spans="1:11" s="8" customFormat="1" ht="12" customHeight="1">
      <c r="A33" s="21" t="s">
        <v>27</v>
      </c>
      <c r="B33" s="19">
        <v>2157</v>
      </c>
      <c r="C33" s="19">
        <v>2430</v>
      </c>
      <c r="D33" s="19">
        <v>2834</v>
      </c>
      <c r="E33" s="19"/>
      <c r="F33" s="19">
        <v>988</v>
      </c>
      <c r="G33" s="19">
        <v>512</v>
      </c>
      <c r="H33" s="19">
        <v>902</v>
      </c>
      <c r="I33" s="19">
        <v>212</v>
      </c>
      <c r="J33" s="20">
        <f t="shared" si="0"/>
        <v>2614</v>
      </c>
      <c r="K33" s="20">
        <v>112442</v>
      </c>
    </row>
    <row r="34" spans="1:11" s="8" customFormat="1" ht="12" customHeight="1">
      <c r="A34" s="21" t="s">
        <v>28</v>
      </c>
      <c r="B34" s="19">
        <v>169</v>
      </c>
      <c r="C34" s="19">
        <v>113</v>
      </c>
      <c r="D34" s="19">
        <v>125</v>
      </c>
      <c r="E34" s="19"/>
      <c r="F34" s="19">
        <v>30</v>
      </c>
      <c r="G34" s="19">
        <v>61</v>
      </c>
      <c r="H34" s="19">
        <v>48</v>
      </c>
      <c r="I34" s="19">
        <v>23</v>
      </c>
      <c r="J34" s="20">
        <f t="shared" si="0"/>
        <v>162</v>
      </c>
      <c r="K34" s="20">
        <v>16291</v>
      </c>
    </row>
    <row r="35" spans="1:11" s="8" customFormat="1" ht="12" customHeight="1">
      <c r="A35" s="21" t="s">
        <v>29</v>
      </c>
      <c r="B35" s="19">
        <v>467</v>
      </c>
      <c r="C35" s="19">
        <v>724</v>
      </c>
      <c r="D35" s="19">
        <v>542</v>
      </c>
      <c r="E35" s="19"/>
      <c r="F35" s="19">
        <v>259</v>
      </c>
      <c r="G35" s="19">
        <v>123</v>
      </c>
      <c r="H35" s="19">
        <v>120</v>
      </c>
      <c r="I35" s="19">
        <v>155</v>
      </c>
      <c r="J35" s="20">
        <f t="shared" si="0"/>
        <v>657</v>
      </c>
      <c r="K35" s="20">
        <v>33939</v>
      </c>
    </row>
    <row r="36" spans="1:11" s="8" customFormat="1" ht="12" customHeight="1">
      <c r="A36" s="21" t="s">
        <v>30</v>
      </c>
      <c r="B36" s="19">
        <v>474</v>
      </c>
      <c r="C36" s="19">
        <v>591</v>
      </c>
      <c r="D36" s="19">
        <v>601</v>
      </c>
      <c r="E36" s="19"/>
      <c r="F36" s="19">
        <v>161</v>
      </c>
      <c r="G36" s="19">
        <v>176</v>
      </c>
      <c r="H36" s="19">
        <v>203</v>
      </c>
      <c r="I36" s="19">
        <v>49</v>
      </c>
      <c r="J36" s="20">
        <f t="shared" si="0"/>
        <v>589</v>
      </c>
      <c r="K36" s="20">
        <v>17700</v>
      </c>
    </row>
    <row r="37" spans="1:11" s="8" customFormat="1" ht="12" customHeight="1">
      <c r="A37" s="21" t="s">
        <v>31</v>
      </c>
      <c r="B37" s="19">
        <v>187</v>
      </c>
      <c r="C37" s="19">
        <v>129</v>
      </c>
      <c r="D37" s="19">
        <v>138</v>
      </c>
      <c r="E37" s="19"/>
      <c r="F37" s="19">
        <v>33</v>
      </c>
      <c r="G37" s="19">
        <v>15</v>
      </c>
      <c r="H37" s="19">
        <v>54</v>
      </c>
      <c r="I37" s="19">
        <v>30</v>
      </c>
      <c r="J37" s="20">
        <f t="shared" si="0"/>
        <v>132</v>
      </c>
      <c r="K37" s="20">
        <v>4754</v>
      </c>
    </row>
    <row r="38" spans="1:11" s="8" customFormat="1" ht="12" customHeight="1">
      <c r="A38" s="21" t="s">
        <v>32</v>
      </c>
      <c r="B38" s="19">
        <v>1718</v>
      </c>
      <c r="C38" s="19">
        <v>1888</v>
      </c>
      <c r="D38" s="19">
        <v>3208</v>
      </c>
      <c r="E38" s="19"/>
      <c r="F38" s="19">
        <v>734</v>
      </c>
      <c r="G38" s="19">
        <v>1486</v>
      </c>
      <c r="H38" s="19">
        <v>1242</v>
      </c>
      <c r="I38" s="19">
        <v>266</v>
      </c>
      <c r="J38" s="20">
        <f t="shared" si="0"/>
        <v>3728</v>
      </c>
      <c r="K38" s="20">
        <v>165013</v>
      </c>
    </row>
    <row r="39" spans="1:11" s="8" customFormat="1" ht="12" customHeight="1">
      <c r="A39" s="22" t="s">
        <v>19</v>
      </c>
      <c r="B39" s="20">
        <v>25645</v>
      </c>
      <c r="C39" s="20">
        <v>24765</v>
      </c>
      <c r="D39" s="20">
        <v>28515</v>
      </c>
      <c r="E39" s="20"/>
      <c r="F39" s="20">
        <f>SUM(F27:F38)</f>
        <v>6917</v>
      </c>
      <c r="G39" s="20">
        <f>SUM(G27:G38)</f>
        <v>9836</v>
      </c>
      <c r="H39" s="20">
        <f>SUM(H27:H38)</f>
        <v>6553</v>
      </c>
      <c r="I39" s="20">
        <f>SUM(I27:I38)</f>
        <v>5003</v>
      </c>
      <c r="J39" s="20">
        <f t="shared" si="0"/>
        <v>28309</v>
      </c>
      <c r="K39" s="20">
        <f>SUM(K27:K38)</f>
        <v>991043</v>
      </c>
    </row>
    <row r="40" spans="1:11" s="8" customFormat="1" ht="12" customHeight="1">
      <c r="A40" s="21"/>
      <c r="B40" s="19"/>
      <c r="C40" s="19"/>
      <c r="D40" s="19"/>
      <c r="E40" s="19"/>
      <c r="F40" s="19"/>
      <c r="G40" s="19"/>
      <c r="H40" s="19"/>
      <c r="I40" s="19"/>
      <c r="J40" s="20"/>
      <c r="K40" s="20"/>
    </row>
    <row r="41" spans="1:11" s="8" customFormat="1" ht="12" customHeight="1">
      <c r="A41" s="23" t="s">
        <v>33</v>
      </c>
      <c r="B41" s="19"/>
      <c r="C41" s="19"/>
      <c r="D41" s="19"/>
      <c r="E41" s="19"/>
      <c r="F41" s="19"/>
      <c r="G41" s="19"/>
      <c r="H41" s="19"/>
      <c r="I41" s="19"/>
      <c r="J41" s="20"/>
      <c r="K41" s="20"/>
    </row>
    <row r="42" spans="1:11" s="8" customFormat="1" ht="12" customHeight="1">
      <c r="A42" s="21" t="s">
        <v>34</v>
      </c>
      <c r="B42" s="19">
        <v>7633</v>
      </c>
      <c r="C42" s="19">
        <v>7310</v>
      </c>
      <c r="D42" s="19">
        <v>8755</v>
      </c>
      <c r="E42" s="19"/>
      <c r="F42" s="19">
        <v>281</v>
      </c>
      <c r="G42" s="19">
        <v>402</v>
      </c>
      <c r="H42" s="19">
        <v>1999</v>
      </c>
      <c r="I42" s="19">
        <v>7089</v>
      </c>
      <c r="J42" s="20">
        <f t="shared" si="0"/>
        <v>9771</v>
      </c>
      <c r="K42" s="20">
        <v>276347</v>
      </c>
    </row>
    <row r="43" spans="1:11" s="8" customFormat="1" ht="12" customHeight="1">
      <c r="A43" s="21" t="s">
        <v>35</v>
      </c>
      <c r="B43" s="19">
        <v>1772</v>
      </c>
      <c r="C43" s="19">
        <v>1871</v>
      </c>
      <c r="D43" s="19">
        <v>2364</v>
      </c>
      <c r="E43" s="19"/>
      <c r="F43" s="19">
        <v>150</v>
      </c>
      <c r="G43" s="19">
        <v>161</v>
      </c>
      <c r="H43" s="19">
        <v>664</v>
      </c>
      <c r="I43" s="19">
        <v>1616</v>
      </c>
      <c r="J43" s="20">
        <f t="shared" si="0"/>
        <v>2591</v>
      </c>
      <c r="K43" s="20">
        <v>53661</v>
      </c>
    </row>
    <row r="44" spans="1:11" s="8" customFormat="1" ht="12" customHeight="1">
      <c r="A44" s="21" t="s">
        <v>36</v>
      </c>
      <c r="B44" s="19">
        <v>2004</v>
      </c>
      <c r="C44" s="19">
        <v>1804</v>
      </c>
      <c r="D44" s="19">
        <v>2127</v>
      </c>
      <c r="E44" s="19"/>
      <c r="F44" s="19">
        <v>204</v>
      </c>
      <c r="G44" s="19">
        <v>278</v>
      </c>
      <c r="H44" s="19">
        <v>1205</v>
      </c>
      <c r="I44" s="19">
        <v>349</v>
      </c>
      <c r="J44" s="20">
        <f t="shared" si="0"/>
        <v>2036</v>
      </c>
      <c r="K44" s="20">
        <v>74491</v>
      </c>
    </row>
    <row r="45" spans="1:11" s="8" customFormat="1" ht="12" customHeight="1">
      <c r="A45" s="25" t="s">
        <v>41</v>
      </c>
      <c r="B45" s="19">
        <v>2842</v>
      </c>
      <c r="C45" s="19">
        <v>2658</v>
      </c>
      <c r="D45" s="19">
        <v>2942</v>
      </c>
      <c r="E45" s="19"/>
      <c r="F45" s="19">
        <v>267</v>
      </c>
      <c r="G45" s="19">
        <v>208</v>
      </c>
      <c r="H45" s="19">
        <v>820</v>
      </c>
      <c r="I45" s="19">
        <v>2013</v>
      </c>
      <c r="J45" s="20">
        <f t="shared" si="0"/>
        <v>3308</v>
      </c>
      <c r="K45" s="20">
        <v>80611</v>
      </c>
    </row>
    <row r="46" spans="1:11" s="8" customFormat="1" ht="12" customHeight="1">
      <c r="A46" s="21" t="s">
        <v>37</v>
      </c>
      <c r="B46" s="19">
        <v>643</v>
      </c>
      <c r="C46" s="19">
        <v>572</v>
      </c>
      <c r="D46" s="19">
        <v>726</v>
      </c>
      <c r="E46" s="19"/>
      <c r="F46" s="19">
        <v>30</v>
      </c>
      <c r="G46" s="19">
        <v>83</v>
      </c>
      <c r="H46" s="19">
        <v>593</v>
      </c>
      <c r="I46" s="19">
        <v>99</v>
      </c>
      <c r="J46" s="20">
        <f t="shared" si="0"/>
        <v>805</v>
      </c>
      <c r="K46" s="20">
        <v>40926</v>
      </c>
    </row>
    <row r="47" spans="1:11" s="8" customFormat="1" ht="12" customHeight="1">
      <c r="A47" s="21" t="s">
        <v>38</v>
      </c>
      <c r="B47" s="19">
        <v>3084</v>
      </c>
      <c r="C47" s="19">
        <v>2849</v>
      </c>
      <c r="D47" s="19">
        <v>3461</v>
      </c>
      <c r="E47" s="19"/>
      <c r="F47" s="19">
        <f>+F50-(F24+F39+F42+F43+F44+F45+F46)</f>
        <v>634</v>
      </c>
      <c r="G47" s="19">
        <f>+G50-(G24+G39+G42+G43+G44+G45+G46)</f>
        <v>702</v>
      </c>
      <c r="H47" s="19">
        <f>+H50-(H24+H39+H42+H43+H44+H45+H46)</f>
        <v>1116</v>
      </c>
      <c r="I47" s="19">
        <f>+I50-(I24+I39+I42+I43+I44+I45+I46)</f>
        <v>1158</v>
      </c>
      <c r="J47" s="20">
        <f t="shared" si="0"/>
        <v>3610</v>
      </c>
      <c r="K47" s="20">
        <f>+K48-(K42+K43+K44+K45+K46)</f>
        <v>177766</v>
      </c>
    </row>
    <row r="48" spans="1:11" s="8" customFormat="1" ht="12" customHeight="1">
      <c r="A48" s="22" t="s">
        <v>19</v>
      </c>
      <c r="B48" s="20">
        <v>17978</v>
      </c>
      <c r="C48" s="20">
        <v>17064</v>
      </c>
      <c r="D48" s="20">
        <v>20375</v>
      </c>
      <c r="E48" s="20"/>
      <c r="F48" s="20">
        <f>SUM(F42:F47)</f>
        <v>1566</v>
      </c>
      <c r="G48" s="20">
        <f>SUM(G42:G47)</f>
        <v>1834</v>
      </c>
      <c r="H48" s="20">
        <f>SUM(H42:H47)</f>
        <v>6397</v>
      </c>
      <c r="I48" s="20">
        <f>SUM(I42:I47)</f>
        <v>12324</v>
      </c>
      <c r="J48" s="20">
        <f t="shared" si="0"/>
        <v>22121</v>
      </c>
      <c r="K48" s="20">
        <v>703802</v>
      </c>
    </row>
    <row r="49" spans="1:11" s="8" customFormat="1" ht="12" customHeight="1">
      <c r="A49" s="21"/>
      <c r="B49" s="19"/>
      <c r="C49" s="19"/>
      <c r="D49" s="19"/>
      <c r="E49" s="19"/>
      <c r="F49" s="19"/>
      <c r="G49" s="19"/>
      <c r="H49" s="19"/>
      <c r="I49" s="19"/>
      <c r="J49" s="19"/>
      <c r="K49" s="20"/>
    </row>
    <row r="50" spans="1:11" s="8" customFormat="1" ht="12" customHeight="1">
      <c r="A50" s="22" t="s">
        <v>39</v>
      </c>
      <c r="B50" s="20">
        <v>172894</v>
      </c>
      <c r="C50" s="20">
        <v>170465</v>
      </c>
      <c r="D50" s="20">
        <v>191616</v>
      </c>
      <c r="E50" s="20"/>
      <c r="F50" s="20">
        <v>39860</v>
      </c>
      <c r="G50" s="20">
        <v>43216</v>
      </c>
      <c r="H50" s="20">
        <v>39000</v>
      </c>
      <c r="I50" s="20">
        <v>54856</v>
      </c>
      <c r="J50" s="20">
        <f>+F50+G50+H50+I50</f>
        <v>176932</v>
      </c>
      <c r="K50" s="20">
        <f>+K24+K39+K48</f>
        <v>6757064</v>
      </c>
    </row>
    <row r="51" spans="1:11" s="8" customFormat="1" ht="12" customHeight="1">
      <c r="A51" s="26"/>
      <c r="B51" s="15"/>
      <c r="C51" s="15"/>
      <c r="D51" s="15"/>
      <c r="E51" s="15"/>
      <c r="F51" s="15"/>
      <c r="G51" s="15"/>
      <c r="H51" s="15"/>
      <c r="I51" s="15"/>
      <c r="J51" s="15"/>
      <c r="K51" s="30"/>
    </row>
    <row r="52" spans="1:11" s="8" customFormat="1" ht="12" customHeight="1">
      <c r="A52" s="5" t="s">
        <v>40</v>
      </c>
      <c r="B52" s="19"/>
      <c r="C52" s="19"/>
      <c r="D52" s="19"/>
      <c r="E52" s="19"/>
      <c r="F52" s="19"/>
      <c r="G52" s="19"/>
      <c r="H52" s="19"/>
      <c r="I52" s="19"/>
      <c r="J52" s="19"/>
      <c r="K52" s="29"/>
    </row>
    <row r="53" spans="1:11" s="8" customFormat="1" ht="12" customHeight="1">
      <c r="A53" s="11"/>
      <c r="B53" s="19"/>
      <c r="C53" s="19"/>
      <c r="D53" s="19"/>
      <c r="E53" s="19"/>
      <c r="F53" s="19"/>
      <c r="G53" s="19"/>
      <c r="H53" s="19"/>
      <c r="I53" s="19"/>
      <c r="J53" s="19"/>
      <c r="K53" s="29"/>
    </row>
    <row r="54" spans="4:11" s="8" customFormat="1" ht="12" customHeight="1">
      <c r="D54" s="11"/>
      <c r="K54" s="29"/>
    </row>
    <row r="55" spans="4:11" s="8" customFormat="1" ht="12" customHeight="1">
      <c r="D55" s="11"/>
      <c r="K55" s="29"/>
    </row>
    <row r="56" spans="4:11" s="8" customFormat="1" ht="9">
      <c r="D56" s="11"/>
      <c r="K56" s="29"/>
    </row>
    <row r="57" spans="4:11" s="8" customFormat="1" ht="9">
      <c r="D57" s="11"/>
      <c r="K57" s="29"/>
    </row>
  </sheetData>
  <mergeCells count="1">
    <mergeCell ref="F5:K5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OEM</cp:lastModifiedBy>
  <cp:lastPrinted>2004-12-06T08:30:26Z</cp:lastPrinted>
  <dcterms:created xsi:type="dcterms:W3CDTF">2003-10-21T10:43:06Z</dcterms:created>
  <dcterms:modified xsi:type="dcterms:W3CDTF">2005-01-17T07:59:46Z</dcterms:modified>
  <cp:category/>
  <cp:version/>
  <cp:contentType/>
  <cp:contentStatus/>
</cp:coreProperties>
</file>