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categoria" sheetId="1" r:id="rId1"/>
  </sheets>
  <definedNames>
    <definedName name="_xlnm.Print_Area" localSheetId="0">'categoria'!$A$1:$M$52</definedName>
  </definedNames>
  <calcPr fullCalcOnLoad="1"/>
</workbook>
</file>

<file path=xl/sharedStrings.xml><?xml version="1.0" encoding="utf-8"?>
<sst xmlns="http://schemas.openxmlformats.org/spreadsheetml/2006/main" count="26" uniqueCount="20">
  <si>
    <t>ANNI</t>
  </si>
  <si>
    <t>4 - 5 STELLE (a)</t>
  </si>
  <si>
    <t>3 STELLE E R.T.A.(b)</t>
  </si>
  <si>
    <t>1 - 2 STELLE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</si>
  <si>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</si>
  <si>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</si>
  <si>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</si>
  <si>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</si>
  <si>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</si>
  <si>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</si>
  <si>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</si>
  <si>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</si>
  <si>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</si>
  <si>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</si>
  <si>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</si>
  <si>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>Arrivi, presenze e permanenza media stranieri negli esercizi alberghieri per categoria e provincia - Anno 2003</t>
  </si>
  <si>
    <t>2003 - DATI PROVINCIALI</t>
  </si>
  <si>
    <t>Tavola  15.7.2</t>
  </si>
  <si>
    <r>
      <t>Fonte</t>
    </r>
    <r>
      <rPr>
        <sz val="7"/>
        <rFont val="Arial"/>
        <family val="2"/>
      </rPr>
      <t xml:space="preserve">: ISTAT </t>
    </r>
  </si>
  <si>
    <t>ITALIA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</si>
</sst>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4" style="2" customWidth="1"/>
    <col min="2" max="2" width="10.16015625" style="2" bestFit="1" customWidth="1"/>
    <col min="3" max="3" width="10.5" style="2" bestFit="1" customWidth="1"/>
    <col min="4" max="4" width="5" style="2" customWidth="1"/>
    <col min="5" max="5" width="1.171875" style="2" customWidth="1"/>
    <col min="6" max="6" width="10.16015625" style="2" bestFit="1" customWidth="1"/>
    <col min="7" max="7" width="10.5" style="2" bestFit="1" customWidth="1"/>
    <col min="8" max="8" width="5" style="2" customWidth="1"/>
    <col min="9" max="9" width="1.3359375" style="2" customWidth="1"/>
    <col min="10" max="11" width="9.83203125" style="2" customWidth="1"/>
    <col min="12" max="12" width="5" style="2" customWidth="1"/>
    <col min="13" max="16384" width="9.33203125" style="2" customWidth="1"/>
  </cols>
  <sheetData>
    <row r="1" spans="1:12" ht="12">
      <c r="A1" s="1" t="s">
        <v>17</v>
      </c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1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s="4" customFormat="1" ht="12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12" customHeight="1">
      <c r="A4" s="7"/>
      <c r="B4" s="8"/>
      <c r="C4" s="8"/>
      <c r="D4" s="9"/>
      <c r="E4" s="9"/>
      <c r="F4" s="8"/>
      <c r="G4" s="8"/>
      <c r="H4" s="9"/>
      <c r="I4" s="9"/>
      <c r="J4" s="9"/>
      <c r="K4" s="9"/>
      <c r="L4" s="9"/>
    </row>
    <row r="5" spans="1:12" s="4" customFormat="1" ht="12" customHeight="1">
      <c r="A5" s="6" t="s">
        <v>0</v>
      </c>
      <c r="B5" s="31" t="s">
        <v>1</v>
      </c>
      <c r="C5" s="31"/>
      <c r="D5" s="31"/>
      <c r="E5" s="10"/>
      <c r="F5" s="31" t="s">
        <v>2</v>
      </c>
      <c r="G5" s="31"/>
      <c r="H5" s="31"/>
      <c r="I5" s="11"/>
      <c r="J5" s="31" t="s">
        <v>3</v>
      </c>
      <c r="K5" s="31"/>
      <c r="L5" s="31"/>
    </row>
    <row r="6" spans="1:12" s="4" customFormat="1" ht="12" customHeight="1">
      <c r="A6" s="6" t="s">
        <v>4</v>
      </c>
      <c r="B6" s="12" t="s">
        <v>5</v>
      </c>
      <c r="C6" s="13" t="s">
        <v>6</v>
      </c>
      <c r="D6" s="29" t="s">
        <v>7</v>
      </c>
      <c r="E6" s="12"/>
      <c r="F6" s="12" t="s">
        <v>5</v>
      </c>
      <c r="G6" s="13" t="s">
        <v>6</v>
      </c>
      <c r="H6" s="29" t="s">
        <v>7</v>
      </c>
      <c r="I6" s="12"/>
      <c r="J6" s="12" t="s">
        <v>5</v>
      </c>
      <c r="K6" s="13" t="s">
        <v>6</v>
      </c>
      <c r="L6" s="29" t="s">
        <v>7</v>
      </c>
    </row>
    <row r="7" spans="1:12" s="4" customFormat="1" ht="12" customHeight="1">
      <c r="A7" s="6"/>
      <c r="B7" s="12"/>
      <c r="C7" s="12"/>
      <c r="D7" s="30"/>
      <c r="E7" s="12"/>
      <c r="F7" s="12"/>
      <c r="G7" s="12"/>
      <c r="H7" s="30"/>
      <c r="I7" s="12"/>
      <c r="J7" s="12"/>
      <c r="K7" s="12"/>
      <c r="L7" s="30"/>
    </row>
    <row r="8" spans="1:12" s="4" customFormat="1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s="4" customFormat="1" ht="12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4" customFormat="1" ht="12" customHeight="1">
      <c r="A10" s="16">
        <v>2000</v>
      </c>
      <c r="B10" s="15">
        <v>340229</v>
      </c>
      <c r="C10" s="15">
        <v>938648</v>
      </c>
      <c r="D10" s="17">
        <v>2.7588712308474586</v>
      </c>
      <c r="E10" s="15"/>
      <c r="F10" s="15">
        <v>483499</v>
      </c>
      <c r="G10" s="15">
        <v>1807145</v>
      </c>
      <c r="H10" s="17">
        <v>3.7376395814675933</v>
      </c>
      <c r="I10" s="15"/>
      <c r="J10" s="15">
        <v>160474</v>
      </c>
      <c r="K10" s="15">
        <v>500780</v>
      </c>
      <c r="L10" s="17">
        <v>3.1206301332303052</v>
      </c>
    </row>
    <row r="11" spans="1:12" s="4" customFormat="1" ht="12" customHeight="1">
      <c r="A11" s="16">
        <v>2001</v>
      </c>
      <c r="B11" s="15">
        <v>319303</v>
      </c>
      <c r="C11" s="15">
        <v>943283</v>
      </c>
      <c r="D11" s="17">
        <v>2.9541939787599865</v>
      </c>
      <c r="E11" s="15"/>
      <c r="F11" s="15">
        <v>491999</v>
      </c>
      <c r="G11" s="15">
        <v>1880432</v>
      </c>
      <c r="H11" s="17">
        <v>3.822024028504123</v>
      </c>
      <c r="I11" s="15"/>
      <c r="J11" s="15">
        <v>164070</v>
      </c>
      <c r="K11" s="15">
        <v>528006</v>
      </c>
      <c r="L11" s="17">
        <v>3.2181751691351255</v>
      </c>
    </row>
    <row r="12" spans="1:12" s="4" customFormat="1" ht="12" customHeight="1">
      <c r="A12" s="16">
        <v>2002</v>
      </c>
      <c r="B12" s="15">
        <v>315698</v>
      </c>
      <c r="C12" s="15">
        <v>883884</v>
      </c>
      <c r="D12" s="17">
        <v>2.799678806961083</v>
      </c>
      <c r="E12" s="15"/>
      <c r="F12" s="15">
        <v>520029</v>
      </c>
      <c r="G12" s="15">
        <v>1982150</v>
      </c>
      <c r="H12" s="17">
        <v>3.8116143522765076</v>
      </c>
      <c r="I12" s="15"/>
      <c r="J12" s="15">
        <v>157603</v>
      </c>
      <c r="K12" s="15">
        <v>495410</v>
      </c>
      <c r="L12" s="17">
        <v>3.1434046306225136</v>
      </c>
    </row>
    <row r="13" spans="2:12" s="4" customFormat="1" ht="12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4" customFormat="1" ht="12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4" customFormat="1" ht="12" customHeight="1">
      <c r="A15" s="1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s="4" customFormat="1" ht="12" customHeight="1">
      <c r="A16" s="19" t="s">
        <v>8</v>
      </c>
      <c r="B16" s="15">
        <f>6161+35742</f>
        <v>41903</v>
      </c>
      <c r="C16" s="15">
        <f>23618+138568</f>
        <v>162186</v>
      </c>
      <c r="D16" s="17">
        <f aca="true" t="shared" si="0" ref="D16:D21">+C16/B16</f>
        <v>3.870510464644536</v>
      </c>
      <c r="E16" s="15"/>
      <c r="F16" s="15">
        <f>142521+7423</f>
        <v>149944</v>
      </c>
      <c r="G16" s="15">
        <v>560123</v>
      </c>
      <c r="H16" s="17">
        <f aca="true" t="shared" si="1" ref="H16:H21">+G16/F16</f>
        <v>3.735547937896815</v>
      </c>
      <c r="I16" s="15"/>
      <c r="J16" s="15">
        <f>18491+6012</f>
        <v>24503</v>
      </c>
      <c r="K16" s="15">
        <f>48141+22010</f>
        <v>70151</v>
      </c>
      <c r="L16" s="17">
        <f aca="true" t="shared" si="2" ref="L16:L21">+K16/J16</f>
        <v>2.862955556462474</v>
      </c>
    </row>
    <row r="17" spans="1:12" s="4" customFormat="1" ht="12" customHeight="1">
      <c r="A17" s="19" t="s">
        <v>9</v>
      </c>
      <c r="B17" s="20">
        <v>34446</v>
      </c>
      <c r="C17" s="20">
        <v>134647</v>
      </c>
      <c r="D17" s="17">
        <f t="shared" si="0"/>
        <v>3.9089299192939673</v>
      </c>
      <c r="E17" s="15"/>
      <c r="F17" s="15">
        <f>124051+23625</f>
        <v>147676</v>
      </c>
      <c r="G17" s="15">
        <v>697678</v>
      </c>
      <c r="H17" s="17">
        <f t="shared" si="1"/>
        <v>4.724383108968282</v>
      </c>
      <c r="I17" s="15"/>
      <c r="J17" s="15">
        <f>25316+6691</f>
        <v>32007</v>
      </c>
      <c r="K17" s="15">
        <v>139564</v>
      </c>
      <c r="L17" s="17">
        <f t="shared" si="2"/>
        <v>4.360421157871715</v>
      </c>
    </row>
    <row r="18" spans="1:12" s="4" customFormat="1" ht="12" customHeight="1">
      <c r="A18" s="19" t="s">
        <v>10</v>
      </c>
      <c r="B18" s="15">
        <v>199497</v>
      </c>
      <c r="C18" s="15">
        <v>469762</v>
      </c>
      <c r="D18" s="17">
        <f t="shared" si="0"/>
        <v>2.3547321513606723</v>
      </c>
      <c r="E18" s="15"/>
      <c r="F18" s="15">
        <v>104166</v>
      </c>
      <c r="G18" s="15">
        <v>271183</v>
      </c>
      <c r="H18" s="17">
        <f t="shared" si="1"/>
        <v>2.603373461590154</v>
      </c>
      <c r="I18" s="15"/>
      <c r="J18" s="15">
        <v>61475</v>
      </c>
      <c r="K18" s="15">
        <v>167874</v>
      </c>
      <c r="L18" s="17">
        <f t="shared" si="2"/>
        <v>2.7307686051240343</v>
      </c>
    </row>
    <row r="19" spans="1:12" s="4" customFormat="1" ht="12" customHeight="1">
      <c r="A19" s="19" t="s">
        <v>11</v>
      </c>
      <c r="B19" s="20">
        <v>27552</v>
      </c>
      <c r="C19" s="20">
        <v>65882</v>
      </c>
      <c r="D19" s="17">
        <f t="shared" si="0"/>
        <v>2.391187572590012</v>
      </c>
      <c r="E19" s="15"/>
      <c r="F19" s="15">
        <f>75699+1218</f>
        <v>76917</v>
      </c>
      <c r="G19" s="15">
        <v>221543</v>
      </c>
      <c r="H19" s="17">
        <f t="shared" si="1"/>
        <v>2.8802865426368682</v>
      </c>
      <c r="I19" s="15"/>
      <c r="J19" s="15">
        <f>17993+10334</f>
        <v>28327</v>
      </c>
      <c r="K19" s="15">
        <v>74431</v>
      </c>
      <c r="L19" s="17">
        <f t="shared" si="2"/>
        <v>2.627563808380697</v>
      </c>
    </row>
    <row r="20" spans="1:12" s="4" customFormat="1" ht="12" customHeight="1">
      <c r="A20" s="21" t="s">
        <v>12</v>
      </c>
      <c r="B20" s="22">
        <f>SUM(B16:B19)</f>
        <v>303398</v>
      </c>
      <c r="C20" s="22">
        <f>SUM(C16:C19)</f>
        <v>832477</v>
      </c>
      <c r="D20" s="23">
        <f t="shared" si="0"/>
        <v>2.743844718818186</v>
      </c>
      <c r="E20" s="22"/>
      <c r="F20" s="22">
        <f>SUM(F16:F19)</f>
        <v>478703</v>
      </c>
      <c r="G20" s="22">
        <f>SUM(G16:G19)</f>
        <v>1750527</v>
      </c>
      <c r="H20" s="23">
        <f t="shared" si="1"/>
        <v>3.6568122614648333</v>
      </c>
      <c r="I20" s="22"/>
      <c r="J20" s="22">
        <f>SUM(J16:J19)</f>
        <v>146312</v>
      </c>
      <c r="K20" s="22">
        <f>SUM(K16:K19)</f>
        <v>452020</v>
      </c>
      <c r="L20" s="23">
        <f t="shared" si="2"/>
        <v>3.0894253376346437</v>
      </c>
    </row>
    <row r="21" spans="1:12" s="4" customFormat="1" ht="12" customHeight="1">
      <c r="A21" s="21" t="s">
        <v>19</v>
      </c>
      <c r="B21" s="22">
        <v>11500901</v>
      </c>
      <c r="C21" s="22">
        <v>32864947</v>
      </c>
      <c r="D21" s="23">
        <f t="shared" si="0"/>
        <v>2.8575975917017282</v>
      </c>
      <c r="E21" s="22"/>
      <c r="F21" s="22">
        <v>12760798</v>
      </c>
      <c r="G21" s="22">
        <v>47208264</v>
      </c>
      <c r="H21" s="23">
        <f t="shared" si="1"/>
        <v>3.6994758478270717</v>
      </c>
      <c r="I21" s="22"/>
      <c r="J21" s="22">
        <v>3912662</v>
      </c>
      <c r="K21" s="22">
        <v>13861425</v>
      </c>
      <c r="L21" s="23">
        <f t="shared" si="2"/>
        <v>3.542709541483522</v>
      </c>
    </row>
    <row r="22" spans="1:12" s="4" customFormat="1" ht="12" customHeight="1">
      <c r="A22" s="1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4" customFormat="1" ht="12" customHeight="1">
      <c r="A23" s="5" t="s">
        <v>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s="4" customFormat="1" ht="12" customHeight="1">
      <c r="A24" s="4" t="s"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="4" customFormat="1" ht="12" customHeight="1">
      <c r="A25" s="4" t="s">
        <v>14</v>
      </c>
    </row>
    <row r="26" s="4" customFormat="1" ht="12" customHeight="1"/>
    <row r="27" s="4" customFormat="1" ht="12" customHeight="1"/>
    <row r="28" s="4" customFormat="1" ht="12" customHeight="1"/>
    <row r="29" ht="12" customHeight="1">
      <c r="A29" s="3"/>
    </row>
    <row r="30" ht="12" customHeight="1"/>
    <row r="31" ht="11.25" customHeight="1"/>
    <row r="33" ht="11.25">
      <c r="A33" s="3"/>
    </row>
  </sheetData>
  <mergeCells count="8">
    <mergeCell ref="B1:L2"/>
    <mergeCell ref="A14:L14"/>
    <mergeCell ref="D6:D7"/>
    <mergeCell ref="H6:H7"/>
    <mergeCell ref="J5:L5"/>
    <mergeCell ref="L6:L7"/>
    <mergeCell ref="B5:D5"/>
    <mergeCell ref="F5:H5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2004-12-03T07:35:01Z</cp:lastPrinted>
  <dcterms:created xsi:type="dcterms:W3CDTF">2003-10-21T10:32:44Z</dcterms:created>
  <dcterms:modified xsi:type="dcterms:W3CDTF">2005-01-17T08:01:58Z</dcterms:modified>
  <cp:category/>
  <cp:version/>
  <cp:contentType/>
  <cp:contentStatus/>
</cp:coreProperties>
</file>