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34" sheetId="1" r:id="rId1"/>
  </sheets>
  <externalReferences>
    <externalReference r:id="rId4"/>
    <externalReference r:id="rId5"/>
  </externalReferences>
  <definedNames>
    <definedName name="_xlnm.Print_Area" localSheetId="0">'/Desktop Folder\MATERIALE CD REGIONE\01 AMBIENTE E TERRITORIO\Ada2\annuario ambiente\grtn\Rifiuti\[smaltimento rifiuti speciali.XLS]serie storica'!#REF!</definedName>
    <definedName name="_xlnm.Print_Area">'C:\annuario2005\Rifiuti\[smaltimento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<sst xmlns="http://schemas.openxmlformats.org/spreadsheetml/2006/main" count="102" uniqueCount="91">
  <si>
    <t>Tavola 1.34</t>
  </si>
  <si>
    <t>Consumi di energia elettrica per tipo di attività in provincia di Imperia - Anni 2003 e 2004</t>
  </si>
  <si>
    <t>( in milioni di KWh)</t>
  </si>
  <si>
    <t>TIPO DI ATTIVITA'</t>
  </si>
  <si>
    <t>Variaz. %</t>
  </si>
  <si>
    <t>AGRICOLTURA</t>
  </si>
  <si>
    <t>INDUSTRIA</t>
  </si>
  <si>
    <t>Manifatturiera di base</t>
  </si>
  <si>
    <t>Siderurgica</t>
  </si>
  <si>
    <t>Metalli non ferrosi</t>
  </si>
  <si>
    <t>Chimica</t>
  </si>
  <si>
    <t>Materiali da costruzione</t>
  </si>
  <si>
    <t>7,3</t>
  </si>
  <si>
    <t>- estrazione da cava</t>
  </si>
  <si>
    <t>5,9</t>
  </si>
  <si>
    <t>- ceramiche e vetrarie</t>
  </si>
  <si>
    <t>0,1</t>
  </si>
  <si>
    <t>- cemento, calce e gesso</t>
  </si>
  <si>
    <t>0,0</t>
  </si>
  <si>
    <t>- laterizi</t>
  </si>
  <si>
    <t>- manufatti in cemento</t>
  </si>
  <si>
    <t>1,0</t>
  </si>
  <si>
    <t>- altre lavorazioni</t>
  </si>
  <si>
    <t>0,3</t>
  </si>
  <si>
    <t>Cartaria</t>
  </si>
  <si>
    <t>1,1</t>
  </si>
  <si>
    <t>- di cui carta e cartotecnica</t>
  </si>
  <si>
    <t>Manifatturiera non di base</t>
  </si>
  <si>
    <t>42,7</t>
  </si>
  <si>
    <t>Alimentare</t>
  </si>
  <si>
    <t>36,4</t>
  </si>
  <si>
    <t>Tessile, abbigl. e calzature</t>
  </si>
  <si>
    <t>0,5</t>
  </si>
  <si>
    <t>- tessile</t>
  </si>
  <si>
    <t>- vestiario e abbigliamento</t>
  </si>
  <si>
    <t>0,2</t>
  </si>
  <si>
    <t>- pelli e cuoio</t>
  </si>
  <si>
    <t>- calzature</t>
  </si>
  <si>
    <t>Meccanica</t>
  </si>
  <si>
    <t>3,7</t>
  </si>
  <si>
    <t>- di cui apparecch. elett. ed elettron.</t>
  </si>
  <si>
    <t>0,8</t>
  </si>
  <si>
    <t>Mezzi di trasporto</t>
  </si>
  <si>
    <t>0,7</t>
  </si>
  <si>
    <t>- di cui mezzi di trasporto terrestri</t>
  </si>
  <si>
    <t>Lavoraz. plastica e gomma</t>
  </si>
  <si>
    <t>- di cui articoli in mat. plastiche</t>
  </si>
  <si>
    <t>Legno e mobilio</t>
  </si>
  <si>
    <t>Altre manifatturiere</t>
  </si>
  <si>
    <t>0,4</t>
  </si>
  <si>
    <t>Costruzioni</t>
  </si>
  <si>
    <t>5,0</t>
  </si>
  <si>
    <t>Energia ed acqua</t>
  </si>
  <si>
    <t>56,6</t>
  </si>
  <si>
    <t>Estrazione combustibili</t>
  </si>
  <si>
    <t>Raffinerie e cokerie</t>
  </si>
  <si>
    <t>Elettricità e gas</t>
  </si>
  <si>
    <t>8,4</t>
  </si>
  <si>
    <t>Acquedotti</t>
  </si>
  <si>
    <t>47,9</t>
  </si>
  <si>
    <t>TERZIARIO</t>
  </si>
  <si>
    <t>310,7</t>
  </si>
  <si>
    <t>Servizi vendibili</t>
  </si>
  <si>
    <t>240,8</t>
  </si>
  <si>
    <t>Trasporti</t>
  </si>
  <si>
    <t>22,8</t>
  </si>
  <si>
    <t>Comunicazioni</t>
  </si>
  <si>
    <t>11,6</t>
  </si>
  <si>
    <t>Commercio</t>
  </si>
  <si>
    <t>82,2</t>
  </si>
  <si>
    <t>Alberghi, ristoranti e bar</t>
  </si>
  <si>
    <t>61,7</t>
  </si>
  <si>
    <t>Credito ed assicurazioni</t>
  </si>
  <si>
    <t>6,6</t>
  </si>
  <si>
    <t>Altri servizi vendibili</t>
  </si>
  <si>
    <t>55,9</t>
  </si>
  <si>
    <t>Servizi non vendibili</t>
  </si>
  <si>
    <t>69,9</t>
  </si>
  <si>
    <t>Pubblica amministrazione</t>
  </si>
  <si>
    <t>14,8</t>
  </si>
  <si>
    <t>Illuminazione pubblica</t>
  </si>
  <si>
    <t>34,9</t>
  </si>
  <si>
    <t>Altri servizi non vendibili</t>
  </si>
  <si>
    <t>20,2</t>
  </si>
  <si>
    <t>DOMESTICO</t>
  </si>
  <si>
    <t>270,1</t>
  </si>
  <si>
    <t>- di cui serv. gen. edifici</t>
  </si>
  <si>
    <t>20,3</t>
  </si>
  <si>
    <t>TOTALE</t>
  </si>
  <si>
    <t>713,2</t>
  </si>
  <si>
    <r>
      <t>Fonte</t>
    </r>
    <r>
      <rPr>
        <sz val="7"/>
        <rFont val="Arial"/>
        <family val="2"/>
      </rPr>
      <t xml:space="preserve">: GRTN 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</si>
</sst>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88" fontId="8" fillId="0" borderId="0" xfId="0" applyNumberFormat="1" applyFont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/>
    </xf>
    <xf numFmtId="188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188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188" fontId="8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MATERIALE%20CD%20REGIONE\01%20AMBIENTE%20E%20TERRITORIO\Ada2\annuario%20ambiente\grtn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27.421875" style="0" customWidth="1"/>
    <col min="2" max="2" width="8.8515625" style="0" customWidth="1"/>
    <col min="3" max="3" width="9.140625" style="20" customWidth="1"/>
    <col min="4" max="16384" width="8.8515625" style="0" customWidth="1"/>
  </cols>
  <sheetData>
    <row r="1" spans="1:4" ht="12">
      <c r="A1" s="1" t="s">
        <v>0</v>
      </c>
      <c r="B1" s="1" t="s">
        <v>1</v>
      </c>
      <c r="C1" s="2"/>
      <c r="D1" s="1"/>
    </row>
    <row r="2" spans="1:4" ht="12">
      <c r="A2" s="1"/>
      <c r="B2" s="3" t="s">
        <v>2</v>
      </c>
      <c r="C2" s="2"/>
      <c r="D2" s="1"/>
    </row>
    <row r="3" spans="1:4" s="6" customFormat="1" ht="18" customHeight="1">
      <c r="A3" s="4" t="s">
        <v>3</v>
      </c>
      <c r="B3" s="4">
        <v>2003</v>
      </c>
      <c r="C3" s="5">
        <v>2004</v>
      </c>
      <c r="D3" s="5" t="s">
        <v>4</v>
      </c>
    </row>
    <row r="4" spans="1:4" ht="9" customHeight="1">
      <c r="A4" s="7" t="s">
        <v>5</v>
      </c>
      <c r="B4" s="7">
        <v>14.8</v>
      </c>
      <c r="C4" s="8">
        <v>15.1</v>
      </c>
      <c r="D4" s="9">
        <f>(C4-B4)/B4*100</f>
        <v>2.0270270270270196</v>
      </c>
    </row>
    <row r="5" spans="1:4" ht="9" customHeight="1">
      <c r="A5" s="7" t="s">
        <v>6</v>
      </c>
      <c r="B5" s="7">
        <v>122.1</v>
      </c>
      <c r="C5" s="8">
        <v>117.2</v>
      </c>
      <c r="D5" s="9">
        <f>(C5-B5)/B5*100</f>
        <v>-4.013104013104006</v>
      </c>
    </row>
    <row r="6" spans="1:4" ht="9" customHeight="1">
      <c r="A6" s="7" t="s">
        <v>7</v>
      </c>
      <c r="B6" s="7">
        <v>12.4</v>
      </c>
      <c r="C6" s="8">
        <v>12.9</v>
      </c>
      <c r="D6" s="9">
        <f>(C6-B6)/B6*100</f>
        <v>4.032258064516129</v>
      </c>
    </row>
    <row r="7" spans="1:4" ht="9" customHeight="1">
      <c r="A7" s="10" t="s">
        <v>8</v>
      </c>
      <c r="B7" s="11">
        <v>0</v>
      </c>
      <c r="C7" s="12">
        <v>0.1</v>
      </c>
      <c r="D7" s="13">
        <v>900</v>
      </c>
    </row>
    <row r="8" spans="1:4" ht="9" customHeight="1">
      <c r="A8" s="10" t="s">
        <v>9</v>
      </c>
      <c r="B8" s="11">
        <v>0</v>
      </c>
      <c r="C8" s="12">
        <v>0</v>
      </c>
      <c r="D8" s="11">
        <v>0</v>
      </c>
    </row>
    <row r="9" spans="1:4" ht="9" customHeight="1">
      <c r="A9" s="10" t="s">
        <v>10</v>
      </c>
      <c r="B9" s="11">
        <v>4</v>
      </c>
      <c r="C9" s="12">
        <v>4.5</v>
      </c>
      <c r="D9" s="11">
        <f>(C9-B9)/B9*100</f>
        <v>12.5</v>
      </c>
    </row>
    <row r="10" spans="1:4" ht="9" customHeight="1">
      <c r="A10" s="10" t="s">
        <v>11</v>
      </c>
      <c r="B10" s="11">
        <v>7.4</v>
      </c>
      <c r="C10" s="12" t="s">
        <v>12</v>
      </c>
      <c r="D10" s="11">
        <f>(C10-B10)/B10*100</f>
        <v>-1.3513513513513586</v>
      </c>
    </row>
    <row r="11" spans="1:4" ht="9" customHeight="1">
      <c r="A11" s="14" t="s">
        <v>13</v>
      </c>
      <c r="B11" s="11">
        <v>5.8</v>
      </c>
      <c r="C11" s="12" t="s">
        <v>14</v>
      </c>
      <c r="D11" s="11">
        <f>(C11-B11)/B11*100</f>
        <v>1.7241379310344922</v>
      </c>
    </row>
    <row r="12" spans="1:4" ht="9" customHeight="1">
      <c r="A12" s="14" t="s">
        <v>15</v>
      </c>
      <c r="B12" s="11">
        <v>0.1</v>
      </c>
      <c r="C12" s="12" t="s">
        <v>16</v>
      </c>
      <c r="D12" s="11">
        <f>(C12-B12)/B12*100</f>
        <v>0</v>
      </c>
    </row>
    <row r="13" spans="1:4" ht="9" customHeight="1">
      <c r="A13" s="14" t="s">
        <v>17</v>
      </c>
      <c r="B13" s="11">
        <v>0</v>
      </c>
      <c r="C13" s="12" t="s">
        <v>18</v>
      </c>
      <c r="D13" s="11">
        <v>0</v>
      </c>
    </row>
    <row r="14" spans="1:4" ht="9" customHeight="1">
      <c r="A14" s="14" t="s">
        <v>19</v>
      </c>
      <c r="B14" s="11">
        <v>0.1</v>
      </c>
      <c r="C14" s="12" t="s">
        <v>18</v>
      </c>
      <c r="D14" s="11">
        <f aca="true" t="shared" si="0" ref="D14:D23">(C14-B14)/B14*100</f>
        <v>-100</v>
      </c>
    </row>
    <row r="15" spans="1:4" ht="9" customHeight="1">
      <c r="A15" s="14" t="s">
        <v>20</v>
      </c>
      <c r="B15" s="11">
        <v>1</v>
      </c>
      <c r="C15" s="12" t="s">
        <v>21</v>
      </c>
      <c r="D15" s="11">
        <f t="shared" si="0"/>
        <v>0</v>
      </c>
    </row>
    <row r="16" spans="1:4" ht="9" customHeight="1">
      <c r="A16" s="14" t="s">
        <v>22</v>
      </c>
      <c r="B16" s="11">
        <v>0.4</v>
      </c>
      <c r="C16" s="12" t="s">
        <v>23</v>
      </c>
      <c r="D16" s="11">
        <f t="shared" si="0"/>
        <v>-25.000000000000007</v>
      </c>
    </row>
    <row r="17" spans="1:4" ht="9" customHeight="1">
      <c r="A17" s="10" t="s">
        <v>24</v>
      </c>
      <c r="B17" s="11">
        <v>0.9</v>
      </c>
      <c r="C17" s="12" t="s">
        <v>25</v>
      </c>
      <c r="D17" s="11">
        <f t="shared" si="0"/>
        <v>22.22222222222223</v>
      </c>
    </row>
    <row r="18" spans="1:4" ht="9" customHeight="1">
      <c r="A18" s="14" t="s">
        <v>26</v>
      </c>
      <c r="B18" s="11">
        <v>0.2</v>
      </c>
      <c r="C18" s="12" t="s">
        <v>23</v>
      </c>
      <c r="D18" s="11">
        <f t="shared" si="0"/>
        <v>49.999999999999986</v>
      </c>
    </row>
    <row r="19" spans="1:4" ht="9" customHeight="1">
      <c r="A19" s="7" t="s">
        <v>27</v>
      </c>
      <c r="B19" s="9">
        <v>42.3</v>
      </c>
      <c r="C19" s="15" t="s">
        <v>28</v>
      </c>
      <c r="D19" s="9">
        <f t="shared" si="0"/>
        <v>0.9456264775413846</v>
      </c>
    </row>
    <row r="20" spans="1:4" ht="9" customHeight="1">
      <c r="A20" s="10" t="s">
        <v>29</v>
      </c>
      <c r="B20" s="11">
        <v>35.6</v>
      </c>
      <c r="C20" s="12" t="s">
        <v>30</v>
      </c>
      <c r="D20" s="11">
        <f t="shared" si="0"/>
        <v>2.2471910112359472</v>
      </c>
    </row>
    <row r="21" spans="1:4" ht="9" customHeight="1">
      <c r="A21" s="10" t="s">
        <v>31</v>
      </c>
      <c r="B21" s="11">
        <v>0.6</v>
      </c>
      <c r="C21" s="12" t="s">
        <v>32</v>
      </c>
      <c r="D21" s="11">
        <f t="shared" si="0"/>
        <v>-16.666666666666664</v>
      </c>
    </row>
    <row r="22" spans="1:4" ht="9" customHeight="1">
      <c r="A22" s="14" t="s">
        <v>33</v>
      </c>
      <c r="B22" s="11">
        <v>0.3</v>
      </c>
      <c r="C22" s="12" t="s">
        <v>23</v>
      </c>
      <c r="D22" s="11">
        <f t="shared" si="0"/>
        <v>0</v>
      </c>
    </row>
    <row r="23" spans="1:4" ht="9" customHeight="1">
      <c r="A23" s="14" t="s">
        <v>34</v>
      </c>
      <c r="B23" s="11">
        <v>0.3</v>
      </c>
      <c r="C23" s="12" t="s">
        <v>35</v>
      </c>
      <c r="D23" s="11">
        <f t="shared" si="0"/>
        <v>-33.33333333333333</v>
      </c>
    </row>
    <row r="24" spans="1:4" ht="9" customHeight="1">
      <c r="A24" s="14" t="s">
        <v>36</v>
      </c>
      <c r="B24" s="11">
        <v>0</v>
      </c>
      <c r="C24" s="12" t="s">
        <v>18</v>
      </c>
      <c r="D24" s="11">
        <v>0</v>
      </c>
    </row>
    <row r="25" spans="1:4" ht="9" customHeight="1">
      <c r="A25" s="14" t="s">
        <v>37</v>
      </c>
      <c r="B25" s="11">
        <v>0</v>
      </c>
      <c r="C25" s="12" t="s">
        <v>18</v>
      </c>
      <c r="D25" s="11">
        <v>0</v>
      </c>
    </row>
    <row r="26" spans="1:4" ht="9" customHeight="1">
      <c r="A26" s="10" t="s">
        <v>38</v>
      </c>
      <c r="B26" s="11">
        <v>3.8</v>
      </c>
      <c r="C26" s="12" t="s">
        <v>39</v>
      </c>
      <c r="D26" s="11">
        <f aca="true" t="shared" si="1" ref="D26:D54">(C26-B26)/B26*100</f>
        <v>-2.631578947368412</v>
      </c>
    </row>
    <row r="27" spans="1:4" ht="9" customHeight="1">
      <c r="A27" s="14" t="s">
        <v>40</v>
      </c>
      <c r="B27" s="11">
        <v>0.9</v>
      </c>
      <c r="C27" s="12" t="s">
        <v>41</v>
      </c>
      <c r="D27" s="11">
        <f t="shared" si="1"/>
        <v>-11.111111111111107</v>
      </c>
    </row>
    <row r="28" spans="1:4" ht="9" customHeight="1">
      <c r="A28" s="10" t="s">
        <v>42</v>
      </c>
      <c r="B28" s="11">
        <v>0.7</v>
      </c>
      <c r="C28" s="12" t="s">
        <v>43</v>
      </c>
      <c r="D28" s="11">
        <f t="shared" si="1"/>
        <v>0</v>
      </c>
    </row>
    <row r="29" spans="1:4" ht="9" customHeight="1">
      <c r="A29" s="14" t="s">
        <v>44</v>
      </c>
      <c r="B29" s="11">
        <v>0.5</v>
      </c>
      <c r="C29" s="12" t="s">
        <v>32</v>
      </c>
      <c r="D29" s="11">
        <f t="shared" si="1"/>
        <v>0</v>
      </c>
    </row>
    <row r="30" spans="1:4" ht="9" customHeight="1">
      <c r="A30" s="10" t="s">
        <v>45</v>
      </c>
      <c r="B30" s="11">
        <v>0.3</v>
      </c>
      <c r="C30" s="12" t="s">
        <v>23</v>
      </c>
      <c r="D30" s="11">
        <f t="shared" si="1"/>
        <v>0</v>
      </c>
    </row>
    <row r="31" spans="1:4" ht="9" customHeight="1">
      <c r="A31" s="14" t="s">
        <v>46</v>
      </c>
      <c r="B31" s="11">
        <v>0.3</v>
      </c>
      <c r="C31" s="12" t="s">
        <v>23</v>
      </c>
      <c r="D31" s="11">
        <f t="shared" si="1"/>
        <v>0</v>
      </c>
    </row>
    <row r="32" spans="1:4" ht="9" customHeight="1">
      <c r="A32" s="10" t="s">
        <v>47</v>
      </c>
      <c r="B32" s="11">
        <v>0.9</v>
      </c>
      <c r="C32" s="12" t="s">
        <v>43</v>
      </c>
      <c r="D32" s="11">
        <f t="shared" si="1"/>
        <v>-22.22222222222223</v>
      </c>
    </row>
    <row r="33" spans="1:4" ht="9" customHeight="1">
      <c r="A33" s="10" t="s">
        <v>48</v>
      </c>
      <c r="B33" s="11">
        <v>0.4</v>
      </c>
      <c r="C33" s="12" t="s">
        <v>49</v>
      </c>
      <c r="D33" s="11">
        <f t="shared" si="1"/>
        <v>0</v>
      </c>
    </row>
    <row r="34" spans="1:4" ht="9" customHeight="1">
      <c r="A34" s="7" t="s">
        <v>50</v>
      </c>
      <c r="B34" s="9">
        <v>6.1</v>
      </c>
      <c r="C34" s="15" t="s">
        <v>51</v>
      </c>
      <c r="D34" s="9">
        <f t="shared" si="1"/>
        <v>-18.032786885245898</v>
      </c>
    </row>
    <row r="35" spans="1:4" ht="9" customHeight="1">
      <c r="A35" s="7" t="s">
        <v>52</v>
      </c>
      <c r="B35" s="9">
        <v>61.3</v>
      </c>
      <c r="C35" s="15" t="s">
        <v>53</v>
      </c>
      <c r="D35" s="9">
        <f t="shared" si="1"/>
        <v>-7.667210440456763</v>
      </c>
    </row>
    <row r="36" spans="1:4" ht="9" customHeight="1">
      <c r="A36" s="10" t="s">
        <v>54</v>
      </c>
      <c r="B36" s="11">
        <v>0.1</v>
      </c>
      <c r="C36" s="12" t="s">
        <v>16</v>
      </c>
      <c r="D36" s="11">
        <f t="shared" si="1"/>
        <v>0</v>
      </c>
    </row>
    <row r="37" spans="1:4" ht="9" customHeight="1">
      <c r="A37" s="10" t="s">
        <v>55</v>
      </c>
      <c r="B37" s="11">
        <v>0.1</v>
      </c>
      <c r="C37" s="12" t="s">
        <v>16</v>
      </c>
      <c r="D37" s="11">
        <f t="shared" si="1"/>
        <v>0</v>
      </c>
    </row>
    <row r="38" spans="1:4" ht="9" customHeight="1">
      <c r="A38" s="10" t="s">
        <v>56</v>
      </c>
      <c r="B38" s="11">
        <v>9.7</v>
      </c>
      <c r="C38" s="12" t="s">
        <v>57</v>
      </c>
      <c r="D38" s="11">
        <f t="shared" si="1"/>
        <v>-13.402061855670095</v>
      </c>
    </row>
    <row r="39" spans="1:4" ht="9" customHeight="1">
      <c r="A39" s="10" t="s">
        <v>58</v>
      </c>
      <c r="B39" s="11">
        <v>51.3</v>
      </c>
      <c r="C39" s="12" t="s">
        <v>59</v>
      </c>
      <c r="D39" s="11">
        <f t="shared" si="1"/>
        <v>-6.6276803118908365</v>
      </c>
    </row>
    <row r="40" spans="1:4" ht="9" customHeight="1">
      <c r="A40" s="7" t="s">
        <v>60</v>
      </c>
      <c r="B40" s="9">
        <v>302.3</v>
      </c>
      <c r="C40" s="15" t="s">
        <v>61</v>
      </c>
      <c r="D40" s="9">
        <f t="shared" si="1"/>
        <v>2.778696658948057</v>
      </c>
    </row>
    <row r="41" spans="1:4" ht="9" customHeight="1">
      <c r="A41" s="7" t="s">
        <v>62</v>
      </c>
      <c r="B41" s="9">
        <v>232.6</v>
      </c>
      <c r="C41" s="15" t="s">
        <v>63</v>
      </c>
      <c r="D41" s="9">
        <f t="shared" si="1"/>
        <v>3.5253654342218477</v>
      </c>
    </row>
    <row r="42" spans="1:4" ht="9" customHeight="1">
      <c r="A42" s="10" t="s">
        <v>64</v>
      </c>
      <c r="B42" s="11">
        <v>23.5</v>
      </c>
      <c r="C42" s="12" t="s">
        <v>65</v>
      </c>
      <c r="D42" s="11">
        <f t="shared" si="1"/>
        <v>-2.9787234042553163</v>
      </c>
    </row>
    <row r="43" spans="1:4" ht="9" customHeight="1">
      <c r="A43" s="10" t="s">
        <v>66</v>
      </c>
      <c r="B43" s="11">
        <v>11.9</v>
      </c>
      <c r="C43" s="12" t="s">
        <v>67</v>
      </c>
      <c r="D43" s="11">
        <f t="shared" si="1"/>
        <v>-2.5210084033613507</v>
      </c>
    </row>
    <row r="44" spans="1:4" ht="9" customHeight="1">
      <c r="A44" s="10" t="s">
        <v>68</v>
      </c>
      <c r="B44" s="11">
        <v>84.1</v>
      </c>
      <c r="C44" s="12" t="s">
        <v>69</v>
      </c>
      <c r="D44" s="11">
        <f t="shared" si="1"/>
        <v>-2.259215219976209</v>
      </c>
    </row>
    <row r="45" spans="1:4" ht="9" customHeight="1">
      <c r="A45" s="10" t="s">
        <v>70</v>
      </c>
      <c r="B45" s="11">
        <v>60.6</v>
      </c>
      <c r="C45" s="12" t="s">
        <v>71</v>
      </c>
      <c r="D45" s="11">
        <f t="shared" si="1"/>
        <v>1.8151815181518174</v>
      </c>
    </row>
    <row r="46" spans="1:4" ht="9" customHeight="1">
      <c r="A46" s="10" t="s">
        <v>72</v>
      </c>
      <c r="B46" s="11">
        <v>7.2</v>
      </c>
      <c r="C46" s="12" t="s">
        <v>73</v>
      </c>
      <c r="D46" s="11">
        <f t="shared" si="1"/>
        <v>-8.333333333333341</v>
      </c>
    </row>
    <row r="47" spans="1:4" ht="9" customHeight="1">
      <c r="A47" s="10" t="s">
        <v>74</v>
      </c>
      <c r="B47" s="11">
        <v>45.2</v>
      </c>
      <c r="C47" s="12" t="s">
        <v>75</v>
      </c>
      <c r="D47" s="11">
        <f t="shared" si="1"/>
        <v>23.672566371681405</v>
      </c>
    </row>
    <row r="48" spans="1:4" ht="9" customHeight="1">
      <c r="A48" s="7" t="s">
        <v>76</v>
      </c>
      <c r="B48" s="9">
        <v>69.7</v>
      </c>
      <c r="C48" s="15" t="s">
        <v>77</v>
      </c>
      <c r="D48" s="9">
        <f t="shared" si="1"/>
        <v>0.2869440459110514</v>
      </c>
    </row>
    <row r="49" spans="1:4" ht="9" customHeight="1">
      <c r="A49" s="10" t="s">
        <v>78</v>
      </c>
      <c r="B49" s="11">
        <v>16.8</v>
      </c>
      <c r="C49" s="12" t="s">
        <v>79</v>
      </c>
      <c r="D49" s="11">
        <f t="shared" si="1"/>
        <v>-11.904761904761903</v>
      </c>
    </row>
    <row r="50" spans="1:4" ht="9" customHeight="1">
      <c r="A50" s="10" t="s">
        <v>80</v>
      </c>
      <c r="B50" s="11">
        <v>35.8</v>
      </c>
      <c r="C50" s="12" t="s">
        <v>81</v>
      </c>
      <c r="D50" s="11">
        <f t="shared" si="1"/>
        <v>-2.5139664804469235</v>
      </c>
    </row>
    <row r="51" spans="1:4" ht="9" customHeight="1">
      <c r="A51" s="10" t="s">
        <v>82</v>
      </c>
      <c r="B51" s="11">
        <v>17</v>
      </c>
      <c r="C51" s="12" t="s">
        <v>83</v>
      </c>
      <c r="D51" s="11">
        <f t="shared" si="1"/>
        <v>18.823529411764703</v>
      </c>
    </row>
    <row r="52" spans="1:4" ht="9" customHeight="1">
      <c r="A52" s="7" t="s">
        <v>84</v>
      </c>
      <c r="B52" s="9">
        <v>267.1</v>
      </c>
      <c r="C52" s="15" t="s">
        <v>85</v>
      </c>
      <c r="D52" s="9">
        <f t="shared" si="1"/>
        <v>1.123174840883564</v>
      </c>
    </row>
    <row r="53" spans="1:4" ht="9" customHeight="1">
      <c r="A53" s="14" t="s">
        <v>86</v>
      </c>
      <c r="B53" s="11">
        <v>19.4</v>
      </c>
      <c r="C53" s="12" t="s">
        <v>87</v>
      </c>
      <c r="D53" s="11">
        <f t="shared" si="1"/>
        <v>4.63917525773197</v>
      </c>
    </row>
    <row r="54" spans="1:4" ht="9" customHeight="1">
      <c r="A54" s="16" t="s">
        <v>88</v>
      </c>
      <c r="B54" s="16">
        <v>706.3</v>
      </c>
      <c r="C54" s="17" t="s">
        <v>89</v>
      </c>
      <c r="D54" s="18">
        <f t="shared" si="1"/>
        <v>0.9769219878238838</v>
      </c>
    </row>
    <row r="55" ht="12">
      <c r="A55" s="19" t="s">
        <v>90</v>
      </c>
    </row>
  </sheetData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2006-01-31T16:57:35Z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