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1.37" sheetId="1" r:id="rId1"/>
  </sheets>
  <externalReferences>
    <externalReference r:id="rId4"/>
    <externalReference r:id="rId5"/>
  </externalReferences>
  <definedNames>
    <definedName name="_xlnm.Print_Area" localSheetId="0">'/Desktop Folder\MATERIALE CD REGIONE\01 AMBIENTE E TERRITORIO\Ada2\annuario ambiente\grtn\Rifiuti\[smaltimento rifiuti speciali.XLS]serie storica'!#REF!</definedName>
    <definedName name="_xlnm.Print_Area">'C:\annuario2005\Rifiuti\[smaltimento rifiuti speciali.XLS]serie storica'!#REF!</definedName>
  </definedNames>
  <calcPr fullCalcOnLoad="1"/>
</workbook>
</file>

<file path=xl/sharedStrings.xml><?xml version="1.0" encoding="utf-8"?>
<sst xmlns="http://schemas.openxmlformats.org/spreadsheetml/2006/main" count="110" uniqueCount="99">
  <si>
    <t>Tavola 1.37</t>
  </si>
  <si>
    <t>Consumi di energia elettrica per tipo di attività in provincia di La Spezia - Anni 2003 e 2004</t>
  </si>
  <si>
    <t>( in milioni di KWh)</t>
  </si>
  <si>
    <t>TIPO DI ATTIVITA'</t>
  </si>
  <si>
    <t>Variaz. %</t>
  </si>
  <si>
    <t>AGRICOLTURA</t>
  </si>
  <si>
    <t>4,0</t>
  </si>
  <si>
    <t>INDUSTRIA</t>
  </si>
  <si>
    <t>191,1</t>
  </si>
  <si>
    <t>Manifatturiera di base</t>
  </si>
  <si>
    <t>54,9</t>
  </si>
  <si>
    <t>Siderurgica</t>
  </si>
  <si>
    <t>0,0</t>
  </si>
  <si>
    <t>Metalli non ferrosi</t>
  </si>
  <si>
    <t>3,1</t>
  </si>
  <si>
    <t>Chimica</t>
  </si>
  <si>
    <t>1,9</t>
  </si>
  <si>
    <t>- di cui fibre</t>
  </si>
  <si>
    <t>Materiali da costruzione</t>
  </si>
  <si>
    <t>48,6</t>
  </si>
  <si>
    <t>- estrazione da cava</t>
  </si>
  <si>
    <t>5,8</t>
  </si>
  <si>
    <t>- ceramiche e vetrarie</t>
  </si>
  <si>
    <t>20,7</t>
  </si>
  <si>
    <t>- cemento, calce e gesso</t>
  </si>
  <si>
    <t>0,1</t>
  </si>
  <si>
    <t>- laterizi</t>
  </si>
  <si>
    <t>- manufatti in cemento</t>
  </si>
  <si>
    <t>0,7</t>
  </si>
  <si>
    <t>- altre lavorazioni</t>
  </si>
  <si>
    <t>21,2</t>
  </si>
  <si>
    <t>Cartaria</t>
  </si>
  <si>
    <t>1,2</t>
  </si>
  <si>
    <t>- di cui carta e cartotecnica</t>
  </si>
  <si>
    <t>Manifatturiera non di base</t>
  </si>
  <si>
    <t>89,1</t>
  </si>
  <si>
    <t>Alimentare</t>
  </si>
  <si>
    <t>7,5</t>
  </si>
  <si>
    <t>Tessile, abbigl. e calzature</t>
  </si>
  <si>
    <t>- tessile</t>
  </si>
  <si>
    <t>- vestiario e abbigliamento</t>
  </si>
  <si>
    <t>0,5</t>
  </si>
  <si>
    <t>- pelli e cuoio</t>
  </si>
  <si>
    <t>- calzature</t>
  </si>
  <si>
    <t>Meccanica</t>
  </si>
  <si>
    <t>28,1</t>
  </si>
  <si>
    <t>- di cui apparecch. elett. ed elettron.</t>
  </si>
  <si>
    <t>0,9</t>
  </si>
  <si>
    <t>Mezzi di trasporto</t>
  </si>
  <si>
    <t>47,0</t>
  </si>
  <si>
    <t>- di cui mezzi di trasporto terrestri</t>
  </si>
  <si>
    <t>1,4</t>
  </si>
  <si>
    <t>Lavoraz. plastica e gomma</t>
  </si>
  <si>
    <t>2,3</t>
  </si>
  <si>
    <t>- di cui articoli in mat. plastiche</t>
  </si>
  <si>
    <t>Legno e mobilio</t>
  </si>
  <si>
    <t>2,0</t>
  </si>
  <si>
    <t>Altre manifatturiere</t>
  </si>
  <si>
    <t>Costruzioni</t>
  </si>
  <si>
    <t>7,6</t>
  </si>
  <si>
    <t>Energia ed acqua</t>
  </si>
  <si>
    <t>39,6</t>
  </si>
  <si>
    <t>Estrazione combustibili</t>
  </si>
  <si>
    <t>Raffinerie e cokerie</t>
  </si>
  <si>
    <t>5,9</t>
  </si>
  <si>
    <t>Elettricità e gas</t>
  </si>
  <si>
    <t>1,5</t>
  </si>
  <si>
    <t>Acquedotti</t>
  </si>
  <si>
    <t>32,1</t>
  </si>
  <si>
    <t>TERZIARIO</t>
  </si>
  <si>
    <t>340,6</t>
  </si>
  <si>
    <t>Servizi vendibili</t>
  </si>
  <si>
    <t>226,5</t>
  </si>
  <si>
    <t>Trasporti</t>
  </si>
  <si>
    <t>56,5</t>
  </si>
  <si>
    <t>Comunicazioni</t>
  </si>
  <si>
    <t>Commercio</t>
  </si>
  <si>
    <t>65,2</t>
  </si>
  <si>
    <t>Alberghi, ristoranti e bar</t>
  </si>
  <si>
    <t>40,2</t>
  </si>
  <si>
    <t>Credito ed assicurazioni</t>
  </si>
  <si>
    <t>8,7</t>
  </si>
  <si>
    <t>Altri servizi vendibili</t>
  </si>
  <si>
    <t>48,3</t>
  </si>
  <si>
    <t>Servizi non vendibili</t>
  </si>
  <si>
    <t>114,1</t>
  </si>
  <si>
    <t>Pubblica amministrazione</t>
  </si>
  <si>
    <t>72,3</t>
  </si>
  <si>
    <t>Illuminazione pubblica</t>
  </si>
  <si>
    <t>21,4</t>
  </si>
  <si>
    <t>Altri servizi non vendibili</t>
  </si>
  <si>
    <t>20,3</t>
  </si>
  <si>
    <t>DOMESTICO</t>
  </si>
  <si>
    <t>249,1</t>
  </si>
  <si>
    <t>- di cui serv. gen. edifici</t>
  </si>
  <si>
    <t>14,2</t>
  </si>
  <si>
    <t>TOTALE</t>
  </si>
  <si>
    <t>784,9</t>
  </si>
  <si>
    <r>
      <t>Fonte</t>
    </r>
    <r>
      <rPr>
        <sz val="7"/>
        <rFont val="Arial"/>
        <family val="2"/>
      </rPr>
      <t>: GRTN Spa</t>
    </r>
  </si>
</sst>
</file>

<file path=xl/styles.xml><?xml version="1.0" encoding="utf-8"?>
<styleSheet xmlns="http://schemas.openxmlformats.org/spreadsheetml/2006/main">
  <numFmts count="61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_&quot;\ #,##0;\-&quot;_&quot;\ #,##0"/>
    <numFmt numFmtId="177" formatCode="&quot;_&quot;\ #,##0;[Red]\-&quot;_&quot;\ #,##0"/>
    <numFmt numFmtId="178" formatCode="&quot;_&quot;\ #,##0.00;\-&quot;_&quot;\ #,##0.00"/>
    <numFmt numFmtId="179" formatCode="&quot;_&quot;\ #,##0.00;[Red]\-&quot;_&quot;\ #,##0.00"/>
    <numFmt numFmtId="180" formatCode="_-&quot;_&quot;\ * #,##0_-;\-&quot;_&quot;\ * #,##0_-;_-&quot;_&quot;\ * &quot;-&quot;_-;_-@_-"/>
    <numFmt numFmtId="181" formatCode="_-&quot;_&quot;\ * #,##0.00_-;\-&quot;_&quot;\ * #,##0.00_-;_-&quot;_&quot;\ * &quot;-&quot;??_-;_-@_-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0.0"/>
    <numFmt numFmtId="189" formatCode="#,##0.0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#.##0"/>
    <numFmt numFmtId="200" formatCode="0.000"/>
    <numFmt numFmtId="201" formatCode="#,##0_ ;\-#,##0\ "/>
    <numFmt numFmtId="202" formatCode="#,##0.0;\-\ #,##0.0;&quot;- &quot;;&quot;- &quot;"/>
    <numFmt numFmtId="203" formatCode="\+\ #,##0.0;\-\ #,##0.0;&quot;- &quot;;&quot;- &quot;"/>
    <numFmt numFmtId="204" formatCode="#,##0&quot; &quot;;\-#,##0&quot; &quot;;&quot;-   &quot;"/>
    <numFmt numFmtId="205" formatCode="#.##0.0"/>
    <numFmt numFmtId="206" formatCode="[$_-2]\ #.##000_);[Red]\([$_-2]\ #.##000\)"/>
    <numFmt numFmtId="207" formatCode="&quot;IR£&quot;#,##0;\-&quot;IR£&quot;#,##0"/>
    <numFmt numFmtId="208" formatCode="&quot;IR£&quot;#,##0;[Red]\-&quot;IR£&quot;#,##0"/>
    <numFmt numFmtId="209" formatCode="&quot;IR£&quot;#,##0.00;\-&quot;IR£&quot;#,##0.00"/>
    <numFmt numFmtId="210" formatCode="&quot;IR£&quot;#,##0.00;[Red]\-&quot;IR£&quot;#,##0.00"/>
    <numFmt numFmtId="211" formatCode="_-&quot;IR£&quot;* #,##0_-;\-&quot;IR£&quot;* #,##0_-;_-&quot;IR£&quot;* &quot;-&quot;_-;_-@_-"/>
    <numFmt numFmtId="212" formatCode="_-&quot;IR£&quot;* #,##0.00_-;\-&quot;IR£&quot;* #,##0.00_-;_-&quot;IR£&quot;* &quot;-&quot;??_-;_-@_-"/>
    <numFmt numFmtId="213" formatCode="0.0000"/>
    <numFmt numFmtId="214" formatCode="0.00000"/>
    <numFmt numFmtId="215" formatCode="0.00000000000"/>
    <numFmt numFmtId="216" formatCode="[$-809]dd\ mmmm\ yyyy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189" fontId="8" fillId="0" borderId="0" xfId="0" applyNumberFormat="1" applyFont="1" applyAlignment="1">
      <alignment/>
    </xf>
    <xf numFmtId="189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7" fillId="0" borderId="0" xfId="0" applyNumberFormat="1" applyFont="1" applyAlignment="1">
      <alignment horizontal="right"/>
    </xf>
    <xf numFmtId="0" fontId="7" fillId="0" borderId="0" xfId="0" applyFont="1" applyAlignment="1" quotePrefix="1">
      <alignment/>
    </xf>
    <xf numFmtId="0" fontId="8" fillId="0" borderId="2" xfId="0" applyFont="1" applyBorder="1" applyAlignment="1">
      <alignment/>
    </xf>
    <xf numFmtId="189" fontId="8" fillId="0" borderId="2" xfId="0" applyNumberFormat="1" applyFont="1" applyBorder="1" applyAlignment="1">
      <alignment/>
    </xf>
    <xf numFmtId="189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.15" xfId="19"/>
    <cellStyle name="Normale_ambiente1.4" xfId="20"/>
    <cellStyle name="Normale_Foglio2" xfId="21"/>
    <cellStyle name="Normale_smaltimento rifiuti speciali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rio2005\Rifiuti\smaltimento%20rifiuti%20specia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%20Folder\MATERIALE%20CD%20REGIONE\01%20AMBIENTE%20E%20TERRITORIO\Ada2\annuario%20ambiente\grtn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23.421875" style="0" customWidth="1"/>
    <col min="2" max="16384" width="8.8515625" style="0" customWidth="1"/>
  </cols>
  <sheetData>
    <row r="1" spans="1:4" ht="12">
      <c r="A1" s="1" t="s">
        <v>0</v>
      </c>
      <c r="B1" s="1" t="s">
        <v>1</v>
      </c>
      <c r="C1" s="1"/>
      <c r="D1" s="1"/>
    </row>
    <row r="2" spans="1:4" ht="12">
      <c r="A2" s="1"/>
      <c r="B2" s="2" t="s">
        <v>2</v>
      </c>
      <c r="C2" s="1"/>
      <c r="D2" s="1"/>
    </row>
    <row r="3" spans="1:4" s="5" customFormat="1" ht="20.25" customHeight="1">
      <c r="A3" s="3" t="s">
        <v>3</v>
      </c>
      <c r="B3" s="3">
        <v>2003</v>
      </c>
      <c r="C3" s="3">
        <v>2004</v>
      </c>
      <c r="D3" s="4" t="s">
        <v>4</v>
      </c>
    </row>
    <row r="4" spans="1:4" ht="9.75" customHeight="1">
      <c r="A4" s="6" t="s">
        <v>5</v>
      </c>
      <c r="B4" s="7">
        <v>3.6</v>
      </c>
      <c r="C4" s="8" t="s">
        <v>6</v>
      </c>
      <c r="D4" s="7">
        <f>(C4-B4)/B4*100</f>
        <v>11.111111111111107</v>
      </c>
    </row>
    <row r="5" spans="1:4" ht="9" customHeight="1">
      <c r="A5" s="6" t="s">
        <v>7</v>
      </c>
      <c r="B5" s="7">
        <v>206.7</v>
      </c>
      <c r="C5" s="8" t="s">
        <v>8</v>
      </c>
      <c r="D5" s="7">
        <f>(C5-B5)/B5*100</f>
        <v>-7.547169811320753</v>
      </c>
    </row>
    <row r="6" spans="1:4" ht="9" customHeight="1">
      <c r="A6" s="6" t="s">
        <v>9</v>
      </c>
      <c r="B6" s="7">
        <v>55.9</v>
      </c>
      <c r="C6" s="8" t="s">
        <v>10</v>
      </c>
      <c r="D6" s="7">
        <f>(C6-B6)/B6*100</f>
        <v>-1.7889087656529516</v>
      </c>
    </row>
    <row r="7" spans="1:4" ht="9" customHeight="1">
      <c r="A7" s="9" t="s">
        <v>11</v>
      </c>
      <c r="B7" s="10">
        <v>0</v>
      </c>
      <c r="C7" s="11" t="s">
        <v>12</v>
      </c>
      <c r="D7" s="10">
        <v>0</v>
      </c>
    </row>
    <row r="8" spans="1:4" ht="9" customHeight="1">
      <c r="A8" s="9" t="s">
        <v>13</v>
      </c>
      <c r="B8" s="10">
        <v>3.4</v>
      </c>
      <c r="C8" s="11" t="s">
        <v>14</v>
      </c>
      <c r="D8" s="10">
        <f>(C8-B8)/B8*100</f>
        <v>-8.823529411764701</v>
      </c>
    </row>
    <row r="9" spans="1:4" ht="9" customHeight="1">
      <c r="A9" s="9" t="s">
        <v>15</v>
      </c>
      <c r="B9" s="10">
        <v>1.9</v>
      </c>
      <c r="C9" s="11" t="s">
        <v>16</v>
      </c>
      <c r="D9" s="10">
        <f>(C9-B9)/B9*100</f>
        <v>0</v>
      </c>
    </row>
    <row r="10" spans="1:4" ht="9" customHeight="1">
      <c r="A10" s="12" t="s">
        <v>17</v>
      </c>
      <c r="B10" s="10">
        <v>0</v>
      </c>
      <c r="C10" s="11" t="s">
        <v>12</v>
      </c>
      <c r="D10" s="10">
        <v>0</v>
      </c>
    </row>
    <row r="11" spans="1:4" ht="9" customHeight="1">
      <c r="A11" s="9" t="s">
        <v>18</v>
      </c>
      <c r="B11" s="10">
        <v>49.5</v>
      </c>
      <c r="C11" s="11" t="s">
        <v>19</v>
      </c>
      <c r="D11" s="10">
        <f>(C11-B11)/B11*100</f>
        <v>-1.8181818181818152</v>
      </c>
    </row>
    <row r="12" spans="1:4" ht="9" customHeight="1">
      <c r="A12" s="12" t="s">
        <v>20</v>
      </c>
      <c r="B12" s="10">
        <v>5.8</v>
      </c>
      <c r="C12" s="11" t="s">
        <v>21</v>
      </c>
      <c r="D12" s="10">
        <f>(C12-B12)/B12*100</f>
        <v>0</v>
      </c>
    </row>
    <row r="13" spans="1:4" ht="9" customHeight="1">
      <c r="A13" s="12" t="s">
        <v>22</v>
      </c>
      <c r="B13" s="10">
        <v>21.7</v>
      </c>
      <c r="C13" s="11" t="s">
        <v>23</v>
      </c>
      <c r="D13" s="10">
        <f>(C13-B13)/B13*100</f>
        <v>-4.6082949308755765</v>
      </c>
    </row>
    <row r="14" spans="1:4" ht="9" customHeight="1">
      <c r="A14" s="12" t="s">
        <v>24</v>
      </c>
      <c r="B14" s="10">
        <v>0.1</v>
      </c>
      <c r="C14" s="11" t="s">
        <v>25</v>
      </c>
      <c r="D14" s="10">
        <v>0</v>
      </c>
    </row>
    <row r="15" spans="1:4" ht="9" customHeight="1">
      <c r="A15" s="12" t="s">
        <v>26</v>
      </c>
      <c r="B15" s="10">
        <v>0.1</v>
      </c>
      <c r="C15" s="11" t="s">
        <v>25</v>
      </c>
      <c r="D15" s="10">
        <f aca="true" t="shared" si="0" ref="D15:D24">(C15-B15)/B15*100</f>
        <v>0</v>
      </c>
    </row>
    <row r="16" spans="1:4" ht="9" customHeight="1">
      <c r="A16" s="12" t="s">
        <v>27</v>
      </c>
      <c r="B16" s="10">
        <v>0.5</v>
      </c>
      <c r="C16" s="11" t="s">
        <v>28</v>
      </c>
      <c r="D16" s="10">
        <f t="shared" si="0"/>
        <v>39.99999999999999</v>
      </c>
    </row>
    <row r="17" spans="1:4" ht="9" customHeight="1">
      <c r="A17" s="12" t="s">
        <v>29</v>
      </c>
      <c r="B17" s="10">
        <v>21.2</v>
      </c>
      <c r="C17" s="11" t="s">
        <v>30</v>
      </c>
      <c r="D17" s="10">
        <f t="shared" si="0"/>
        <v>0</v>
      </c>
    </row>
    <row r="18" spans="1:4" ht="9" customHeight="1">
      <c r="A18" s="9" t="s">
        <v>31</v>
      </c>
      <c r="B18" s="10">
        <v>1.1</v>
      </c>
      <c r="C18" s="11" t="s">
        <v>32</v>
      </c>
      <c r="D18" s="10">
        <f t="shared" si="0"/>
        <v>9.09090909090908</v>
      </c>
    </row>
    <row r="19" spans="1:4" ht="9" customHeight="1">
      <c r="A19" s="12" t="s">
        <v>33</v>
      </c>
      <c r="B19" s="10">
        <v>0.1</v>
      </c>
      <c r="C19" s="11" t="s">
        <v>25</v>
      </c>
      <c r="D19" s="10">
        <f t="shared" si="0"/>
        <v>0</v>
      </c>
    </row>
    <row r="20" spans="1:4" ht="9" customHeight="1">
      <c r="A20" s="6" t="s">
        <v>34</v>
      </c>
      <c r="B20" s="7">
        <v>103.4</v>
      </c>
      <c r="C20" s="8" t="s">
        <v>35</v>
      </c>
      <c r="D20" s="7">
        <f t="shared" si="0"/>
        <v>-13.829787234042563</v>
      </c>
    </row>
    <row r="21" spans="1:4" ht="9" customHeight="1">
      <c r="A21" s="9" t="s">
        <v>36</v>
      </c>
      <c r="B21" s="10">
        <v>6.8</v>
      </c>
      <c r="C21" s="11" t="s">
        <v>37</v>
      </c>
      <c r="D21" s="10">
        <f t="shared" si="0"/>
        <v>10.294117647058826</v>
      </c>
    </row>
    <row r="22" spans="1:4" ht="9" customHeight="1">
      <c r="A22" s="9" t="s">
        <v>38</v>
      </c>
      <c r="B22" s="10">
        <v>0.6</v>
      </c>
      <c r="C22" s="11" t="s">
        <v>28</v>
      </c>
      <c r="D22" s="10">
        <f t="shared" si="0"/>
        <v>16.666666666666664</v>
      </c>
    </row>
    <row r="23" spans="1:4" ht="9" customHeight="1">
      <c r="A23" s="12" t="s">
        <v>39</v>
      </c>
      <c r="B23" s="10">
        <v>0.1</v>
      </c>
      <c r="C23" s="11" t="s">
        <v>25</v>
      </c>
      <c r="D23" s="10">
        <f t="shared" si="0"/>
        <v>0</v>
      </c>
    </row>
    <row r="24" spans="1:4" ht="9" customHeight="1">
      <c r="A24" s="12" t="s">
        <v>40</v>
      </c>
      <c r="B24" s="10">
        <v>0.5</v>
      </c>
      <c r="C24" s="11" t="s">
        <v>41</v>
      </c>
      <c r="D24" s="10">
        <f t="shared" si="0"/>
        <v>0</v>
      </c>
    </row>
    <row r="25" spans="1:4" ht="9" customHeight="1">
      <c r="A25" s="12" t="s">
        <v>42</v>
      </c>
      <c r="B25" s="10">
        <v>0</v>
      </c>
      <c r="C25" s="11" t="s">
        <v>12</v>
      </c>
      <c r="D25" s="10">
        <v>0</v>
      </c>
    </row>
    <row r="26" spans="1:4" ht="9" customHeight="1">
      <c r="A26" s="12" t="s">
        <v>43</v>
      </c>
      <c r="B26" s="10">
        <v>0</v>
      </c>
      <c r="C26" s="11" t="s">
        <v>12</v>
      </c>
      <c r="D26" s="10">
        <v>0</v>
      </c>
    </row>
    <row r="27" spans="1:4" ht="9" customHeight="1">
      <c r="A27" s="9" t="s">
        <v>44</v>
      </c>
      <c r="B27" s="10">
        <v>23.6</v>
      </c>
      <c r="C27" s="11" t="s">
        <v>45</v>
      </c>
      <c r="D27" s="10">
        <f aca="true" t="shared" si="1" ref="D27:D36">(C27-B27)/B27*100</f>
        <v>19.06779661016949</v>
      </c>
    </row>
    <row r="28" spans="1:4" ht="9" customHeight="1">
      <c r="A28" s="12" t="s">
        <v>46</v>
      </c>
      <c r="B28" s="10">
        <v>0.9</v>
      </c>
      <c r="C28" s="11" t="s">
        <v>47</v>
      </c>
      <c r="D28" s="10">
        <f t="shared" si="1"/>
        <v>0</v>
      </c>
    </row>
    <row r="29" spans="1:4" ht="9" customHeight="1">
      <c r="A29" s="9" t="s">
        <v>48</v>
      </c>
      <c r="B29" s="10">
        <v>66.5</v>
      </c>
      <c r="C29" s="11" t="s">
        <v>49</v>
      </c>
      <c r="D29" s="10">
        <f t="shared" si="1"/>
        <v>-29.32330827067669</v>
      </c>
    </row>
    <row r="30" spans="1:4" ht="9" customHeight="1">
      <c r="A30" s="12" t="s">
        <v>50</v>
      </c>
      <c r="B30" s="10">
        <v>1.3</v>
      </c>
      <c r="C30" s="11" t="s">
        <v>51</v>
      </c>
      <c r="D30" s="10">
        <f t="shared" si="1"/>
        <v>7.692307692307682</v>
      </c>
    </row>
    <row r="31" spans="1:4" ht="9" customHeight="1">
      <c r="A31" s="9" t="s">
        <v>52</v>
      </c>
      <c r="B31" s="10">
        <v>2.6</v>
      </c>
      <c r="C31" s="11" t="s">
        <v>53</v>
      </c>
      <c r="D31" s="10">
        <f t="shared" si="1"/>
        <v>-11.538461538461549</v>
      </c>
    </row>
    <row r="32" spans="1:4" ht="9" customHeight="1">
      <c r="A32" s="12" t="s">
        <v>54</v>
      </c>
      <c r="B32" s="10">
        <v>2.6</v>
      </c>
      <c r="C32" s="11" t="s">
        <v>53</v>
      </c>
      <c r="D32" s="10">
        <f t="shared" si="1"/>
        <v>-11.538461538461549</v>
      </c>
    </row>
    <row r="33" spans="1:4" ht="9" customHeight="1">
      <c r="A33" s="9" t="s">
        <v>55</v>
      </c>
      <c r="B33" s="10">
        <v>2</v>
      </c>
      <c r="C33" s="11" t="s">
        <v>56</v>
      </c>
      <c r="D33" s="10">
        <f t="shared" si="1"/>
        <v>0</v>
      </c>
    </row>
    <row r="34" spans="1:4" ht="9" customHeight="1">
      <c r="A34" s="9" t="s">
        <v>57</v>
      </c>
      <c r="B34" s="10">
        <v>1.2</v>
      </c>
      <c r="C34" s="11" t="s">
        <v>51</v>
      </c>
      <c r="D34" s="10">
        <f t="shared" si="1"/>
        <v>16.666666666666664</v>
      </c>
    </row>
    <row r="35" spans="1:4" ht="9" customHeight="1">
      <c r="A35" s="6" t="s">
        <v>58</v>
      </c>
      <c r="B35" s="7">
        <v>6.5</v>
      </c>
      <c r="C35" s="8" t="s">
        <v>59</v>
      </c>
      <c r="D35" s="7">
        <f t="shared" si="1"/>
        <v>16.92307692307692</v>
      </c>
    </row>
    <row r="36" spans="1:4" ht="9" customHeight="1">
      <c r="A36" s="6" t="s">
        <v>60</v>
      </c>
      <c r="B36" s="7">
        <v>41</v>
      </c>
      <c r="C36" s="8" t="s">
        <v>61</v>
      </c>
      <c r="D36" s="7">
        <f t="shared" si="1"/>
        <v>-3.4146341463414602</v>
      </c>
    </row>
    <row r="37" spans="1:4" ht="9" customHeight="1">
      <c r="A37" s="9" t="s">
        <v>62</v>
      </c>
      <c r="B37" s="10">
        <v>0.1</v>
      </c>
      <c r="C37" s="11" t="s">
        <v>25</v>
      </c>
      <c r="D37" s="10">
        <v>0</v>
      </c>
    </row>
    <row r="38" spans="1:4" ht="9" customHeight="1">
      <c r="A38" s="9" t="s">
        <v>63</v>
      </c>
      <c r="B38" s="10">
        <v>5.7</v>
      </c>
      <c r="C38" s="11" t="s">
        <v>64</v>
      </c>
      <c r="D38" s="10">
        <f aca="true" t="shared" si="2" ref="D38:D55">(C38-B38)/B38*100</f>
        <v>3.5087719298245648</v>
      </c>
    </row>
    <row r="39" spans="1:4" ht="9" customHeight="1">
      <c r="A39" s="9" t="s">
        <v>65</v>
      </c>
      <c r="B39" s="10">
        <v>2.2</v>
      </c>
      <c r="C39" s="11" t="s">
        <v>66</v>
      </c>
      <c r="D39" s="10">
        <f t="shared" si="2"/>
        <v>-31.818181818181824</v>
      </c>
    </row>
    <row r="40" spans="1:4" ht="9" customHeight="1">
      <c r="A40" s="9" t="s">
        <v>67</v>
      </c>
      <c r="B40" s="10">
        <v>33</v>
      </c>
      <c r="C40" s="11" t="s">
        <v>68</v>
      </c>
      <c r="D40" s="10">
        <f t="shared" si="2"/>
        <v>-2.727272727272723</v>
      </c>
    </row>
    <row r="41" spans="1:4" ht="9" customHeight="1">
      <c r="A41" s="6" t="s">
        <v>69</v>
      </c>
      <c r="B41" s="7">
        <v>328</v>
      </c>
      <c r="C41" s="8" t="s">
        <v>70</v>
      </c>
      <c r="D41" s="7">
        <f t="shared" si="2"/>
        <v>3.8414634146341533</v>
      </c>
    </row>
    <row r="42" spans="1:4" ht="9" customHeight="1">
      <c r="A42" s="6" t="s">
        <v>71</v>
      </c>
      <c r="B42" s="7">
        <v>230.6</v>
      </c>
      <c r="C42" s="8" t="s">
        <v>72</v>
      </c>
      <c r="D42" s="7">
        <f t="shared" si="2"/>
        <v>-1.7779705117085838</v>
      </c>
    </row>
    <row r="43" spans="1:4" ht="9" customHeight="1">
      <c r="A43" s="9" t="s">
        <v>73</v>
      </c>
      <c r="B43" s="10">
        <v>64.6</v>
      </c>
      <c r="C43" s="11" t="s">
        <v>74</v>
      </c>
      <c r="D43" s="10">
        <f t="shared" si="2"/>
        <v>-12.538699690402469</v>
      </c>
    </row>
    <row r="44" spans="1:4" ht="9" customHeight="1">
      <c r="A44" s="9" t="s">
        <v>75</v>
      </c>
      <c r="B44" s="10">
        <v>8.1</v>
      </c>
      <c r="C44" s="11" t="s">
        <v>37</v>
      </c>
      <c r="D44" s="10">
        <f t="shared" si="2"/>
        <v>-7.407407407407403</v>
      </c>
    </row>
    <row r="45" spans="1:4" ht="9" customHeight="1">
      <c r="A45" s="9" t="s">
        <v>76</v>
      </c>
      <c r="B45" s="10">
        <v>63.5</v>
      </c>
      <c r="C45" s="11" t="s">
        <v>77</v>
      </c>
      <c r="D45" s="10">
        <f t="shared" si="2"/>
        <v>2.6771653543307132</v>
      </c>
    </row>
    <row r="46" spans="1:4" ht="9" customHeight="1">
      <c r="A46" s="9" t="s">
        <v>78</v>
      </c>
      <c r="B46" s="10">
        <v>39.7</v>
      </c>
      <c r="C46" s="11" t="s">
        <v>79</v>
      </c>
      <c r="D46" s="10">
        <f t="shared" si="2"/>
        <v>1.2594458438287153</v>
      </c>
    </row>
    <row r="47" spans="1:4" ht="9" customHeight="1">
      <c r="A47" s="9" t="s">
        <v>80</v>
      </c>
      <c r="B47" s="10">
        <v>9.7</v>
      </c>
      <c r="C47" s="11" t="s">
        <v>81</v>
      </c>
      <c r="D47" s="10">
        <f t="shared" si="2"/>
        <v>-10.309278350515465</v>
      </c>
    </row>
    <row r="48" spans="1:4" ht="9" customHeight="1">
      <c r="A48" s="9" t="s">
        <v>82</v>
      </c>
      <c r="B48" s="10">
        <v>45.1</v>
      </c>
      <c r="C48" s="11" t="s">
        <v>83</v>
      </c>
      <c r="D48" s="10">
        <f t="shared" si="2"/>
        <v>7.095343680709525</v>
      </c>
    </row>
    <row r="49" spans="1:4" ht="9" customHeight="1">
      <c r="A49" s="6" t="s">
        <v>84</v>
      </c>
      <c r="B49" s="7">
        <v>97.4</v>
      </c>
      <c r="C49" s="8" t="s">
        <v>85</v>
      </c>
      <c r="D49" s="7">
        <f t="shared" si="2"/>
        <v>17.145790554414774</v>
      </c>
    </row>
    <row r="50" spans="1:4" ht="9" customHeight="1">
      <c r="A50" s="9" t="s">
        <v>86</v>
      </c>
      <c r="B50" s="10">
        <v>55.6</v>
      </c>
      <c r="C50" s="11" t="s">
        <v>87</v>
      </c>
      <c r="D50" s="10">
        <f t="shared" si="2"/>
        <v>30.035971223021573</v>
      </c>
    </row>
    <row r="51" spans="1:4" ht="9" customHeight="1">
      <c r="A51" s="9" t="s">
        <v>88</v>
      </c>
      <c r="B51" s="10">
        <v>20.5</v>
      </c>
      <c r="C51" s="11" t="s">
        <v>89</v>
      </c>
      <c r="D51" s="10">
        <f t="shared" si="2"/>
        <v>4.390243902439018</v>
      </c>
    </row>
    <row r="52" spans="1:4" ht="9" customHeight="1">
      <c r="A52" s="9" t="s">
        <v>90</v>
      </c>
      <c r="B52" s="10">
        <v>21.3</v>
      </c>
      <c r="C52" s="11" t="s">
        <v>91</v>
      </c>
      <c r="D52" s="10">
        <f t="shared" si="2"/>
        <v>-4.694835680751173</v>
      </c>
    </row>
    <row r="53" spans="1:4" ht="9" customHeight="1">
      <c r="A53" s="6" t="s">
        <v>92</v>
      </c>
      <c r="B53" s="7">
        <v>239.7</v>
      </c>
      <c r="C53" s="8" t="s">
        <v>93</v>
      </c>
      <c r="D53" s="7">
        <f t="shared" si="2"/>
        <v>3.9215686274509833</v>
      </c>
    </row>
    <row r="54" spans="1:4" ht="9" customHeight="1">
      <c r="A54" s="12" t="s">
        <v>94</v>
      </c>
      <c r="B54" s="10">
        <v>13.8</v>
      </c>
      <c r="C54" s="11" t="s">
        <v>95</v>
      </c>
      <c r="D54" s="10">
        <f t="shared" si="2"/>
        <v>2.898550724637671</v>
      </c>
    </row>
    <row r="55" spans="1:4" ht="9" customHeight="1">
      <c r="A55" s="13" t="s">
        <v>96</v>
      </c>
      <c r="B55" s="14">
        <v>778</v>
      </c>
      <c r="C55" s="15" t="s">
        <v>97</v>
      </c>
      <c r="D55" s="14">
        <f t="shared" si="2"/>
        <v>0.8868894601542388</v>
      </c>
    </row>
    <row r="57" ht="12">
      <c r="A57" s="16" t="s">
        <v>98</v>
      </c>
    </row>
  </sheetData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2006-01-31T16:59:35Z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