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<sst xmlns="http://schemas.openxmlformats.org/spreadsheetml/2006/main" count="46" uniqueCount="34">
  <si>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SOCIETA'  DI PERSONE</t>
  </si>
  <si>
    <t>Sede</t>
  </si>
  <si>
    <t>Unità locale</t>
  </si>
  <si>
    <t>Totale</t>
  </si>
  <si>
    <t>SOCIETA' DI CAPITALE</t>
  </si>
  <si>
    <t>IMPRESE INDIVIDUALI</t>
  </si>
  <si>
    <t>ALTRE FORME</t>
  </si>
  <si>
    <t>TOTALE</t>
  </si>
  <si>
    <t>REGIONI</t>
  </si>
  <si>
    <t>Piemonte</t>
  </si>
  <si>
    <t>Valle d'Aosta</t>
  </si>
  <si>
    <t>Lombardia</t>
  </si>
  <si>
    <t>Liguria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</si>
  <si>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</si>
  <si>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</si>
  <si>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</si>
  <si>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</si>
  <si>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</si>
  <si>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</si>
  <si>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</si>
  <si>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</si>
  <si>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</si>
  <si>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</si>
  <si>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</si>
  <si>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</si>
  <si>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</si>
  <si>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</si>
  <si>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</si>
  <si>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</si>
  <si>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</si>
  <si>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Tavola 13.10</t>
  </si>
  <si>
    <t>(a) I dati si riferiscono soltanto a esercizi con attività commerciale prevalente.</t>
  </si>
  <si>
    <r>
      <t>Fonte</t>
    </r>
    <r>
      <rPr>
        <sz val="8"/>
        <rFont val="Arial"/>
        <family val="2"/>
      </rPr>
      <t>: Ministero delle Attività Produttive</t>
    </r>
  </si>
  <si>
    <t>Consistenza degli esercizi commerciali per natura giuridica e per regione al 31.12.2004 (a)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</si>
</sst>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3" max="3" width="10.421875" style="0" customWidth="1"/>
    <col min="6" max="6" width="11.00390625" style="0" customWidth="1"/>
    <col min="9" max="9" width="11.00390625" style="0" customWidth="1"/>
    <col min="12" max="12" width="11.7109375" style="0" customWidth="1"/>
    <col min="15" max="15" width="11.28125" style="0" customWidth="1"/>
  </cols>
  <sheetData>
    <row r="1" spans="1:2" ht="12.75">
      <c r="A1" s="1" t="s">
        <v>30</v>
      </c>
      <c r="B1" s="1" t="s">
        <v>33</v>
      </c>
    </row>
    <row r="4" spans="1:16" ht="12.75">
      <c r="A4" s="11" t="s">
        <v>8</v>
      </c>
      <c r="B4" s="10" t="s">
        <v>0</v>
      </c>
      <c r="C4" s="10"/>
      <c r="D4" s="10"/>
      <c r="E4" s="10" t="s">
        <v>4</v>
      </c>
      <c r="F4" s="10"/>
      <c r="G4" s="10"/>
      <c r="H4" s="10" t="s">
        <v>5</v>
      </c>
      <c r="I4" s="10"/>
      <c r="J4" s="10"/>
      <c r="K4" s="10" t="s">
        <v>6</v>
      </c>
      <c r="L4" s="10"/>
      <c r="M4" s="10"/>
      <c r="N4" s="10" t="s">
        <v>7</v>
      </c>
      <c r="O4" s="10"/>
      <c r="P4" s="10"/>
    </row>
    <row r="5" spans="1:16" ht="12.75">
      <c r="A5" s="12"/>
      <c r="B5" s="2" t="s">
        <v>1</v>
      </c>
      <c r="C5" s="2" t="s">
        <v>2</v>
      </c>
      <c r="D5" s="2" t="s">
        <v>3</v>
      </c>
      <c r="E5" s="2" t="s">
        <v>1</v>
      </c>
      <c r="F5" s="2" t="s">
        <v>2</v>
      </c>
      <c r="G5" s="2" t="s">
        <v>3</v>
      </c>
      <c r="H5" s="2" t="s">
        <v>1</v>
      </c>
      <c r="I5" s="2" t="s">
        <v>2</v>
      </c>
      <c r="J5" s="2" t="s">
        <v>3</v>
      </c>
      <c r="K5" s="2" t="s">
        <v>1</v>
      </c>
      <c r="L5" s="2" t="s">
        <v>2</v>
      </c>
      <c r="M5" s="2" t="s">
        <v>3</v>
      </c>
      <c r="N5" s="2" t="s">
        <v>1</v>
      </c>
      <c r="O5" s="2" t="s">
        <v>2</v>
      </c>
      <c r="P5" s="2" t="s">
        <v>3</v>
      </c>
    </row>
    <row r="7" spans="1:16" ht="12.75">
      <c r="A7" s="3" t="s">
        <v>9</v>
      </c>
      <c r="B7" s="4">
        <v>9223</v>
      </c>
      <c r="C7" s="4">
        <v>4166</v>
      </c>
      <c r="D7" s="4">
        <f>SUM(B7:C7)</f>
        <v>13389</v>
      </c>
      <c r="E7" s="4">
        <v>1220</v>
      </c>
      <c r="F7" s="4">
        <v>4598</v>
      </c>
      <c r="G7" s="4">
        <f>SUM(E7:F7)</f>
        <v>5818</v>
      </c>
      <c r="H7" s="4">
        <v>28168</v>
      </c>
      <c r="I7" s="4">
        <v>2657</v>
      </c>
      <c r="J7" s="4">
        <f>SUM(H7:I7)</f>
        <v>30825</v>
      </c>
      <c r="K7" s="4">
        <v>203</v>
      </c>
      <c r="L7" s="4">
        <v>411</v>
      </c>
      <c r="M7" s="4">
        <f>SUM(K7:L7)</f>
        <v>614</v>
      </c>
      <c r="N7" s="4">
        <f>B7+E7+H7+K7</f>
        <v>38814</v>
      </c>
      <c r="O7" s="4">
        <f aca="true" t="shared" si="0" ref="O7:P22">C7+F7+I7+L7</f>
        <v>11832</v>
      </c>
      <c r="P7" s="4">
        <f t="shared" si="0"/>
        <v>50646</v>
      </c>
    </row>
    <row r="8" spans="1:16" ht="12.75">
      <c r="A8" s="3" t="s">
        <v>10</v>
      </c>
      <c r="B8" s="4">
        <v>456</v>
      </c>
      <c r="C8" s="4">
        <v>199</v>
      </c>
      <c r="D8" s="4">
        <f aca="true" t="shared" si="1" ref="D8:D27">SUM(B8:C8)</f>
        <v>655</v>
      </c>
      <c r="E8" s="4">
        <v>78</v>
      </c>
      <c r="F8" s="4">
        <v>121</v>
      </c>
      <c r="G8" s="4">
        <f aca="true" t="shared" si="2" ref="G8:G27">SUM(E8:F8)</f>
        <v>199</v>
      </c>
      <c r="H8" s="4">
        <v>908</v>
      </c>
      <c r="I8" s="4">
        <v>118</v>
      </c>
      <c r="J8" s="4">
        <f aca="true" t="shared" si="3" ref="J8:J27">SUM(H8:I8)</f>
        <v>1026</v>
      </c>
      <c r="K8" s="4">
        <v>6</v>
      </c>
      <c r="L8" s="4">
        <v>21</v>
      </c>
      <c r="M8" s="4">
        <f aca="true" t="shared" si="4" ref="M8:M27">SUM(K8:L8)</f>
        <v>27</v>
      </c>
      <c r="N8" s="4">
        <f aca="true" t="shared" si="5" ref="N8:N27">B8+E8+H8+K8</f>
        <v>1448</v>
      </c>
      <c r="O8" s="4">
        <f t="shared" si="0"/>
        <v>459</v>
      </c>
      <c r="P8" s="4">
        <f t="shared" si="0"/>
        <v>1907</v>
      </c>
    </row>
    <row r="9" spans="1:16" ht="12.75">
      <c r="A9" s="3" t="s">
        <v>11</v>
      </c>
      <c r="B9" s="4">
        <v>16760</v>
      </c>
      <c r="C9" s="4">
        <v>6062</v>
      </c>
      <c r="D9" s="4">
        <f t="shared" si="1"/>
        <v>22822</v>
      </c>
      <c r="E9" s="4">
        <v>4620</v>
      </c>
      <c r="F9" s="4">
        <v>10646</v>
      </c>
      <c r="G9" s="4">
        <f t="shared" si="2"/>
        <v>15266</v>
      </c>
      <c r="H9" s="4">
        <v>44845</v>
      </c>
      <c r="I9" s="4">
        <v>3727</v>
      </c>
      <c r="J9" s="4">
        <f t="shared" si="3"/>
        <v>48572</v>
      </c>
      <c r="K9" s="4">
        <v>538</v>
      </c>
      <c r="L9" s="4">
        <v>742</v>
      </c>
      <c r="M9" s="4">
        <f t="shared" si="4"/>
        <v>1280</v>
      </c>
      <c r="N9" s="4">
        <f t="shared" si="5"/>
        <v>66763</v>
      </c>
      <c r="O9" s="4">
        <f t="shared" si="0"/>
        <v>21177</v>
      </c>
      <c r="P9" s="4">
        <f t="shared" si="0"/>
        <v>87940</v>
      </c>
    </row>
    <row r="10" spans="1:16" s="7" customFormat="1" ht="12.75">
      <c r="A10" s="5" t="s">
        <v>12</v>
      </c>
      <c r="B10" s="6">
        <v>5216</v>
      </c>
      <c r="C10" s="6">
        <v>2050</v>
      </c>
      <c r="D10" s="6">
        <f t="shared" si="1"/>
        <v>7266</v>
      </c>
      <c r="E10" s="6">
        <v>785</v>
      </c>
      <c r="F10" s="6">
        <v>2265</v>
      </c>
      <c r="G10" s="6">
        <f t="shared" si="2"/>
        <v>3050</v>
      </c>
      <c r="H10" s="6">
        <v>13248</v>
      </c>
      <c r="I10" s="6">
        <v>1199</v>
      </c>
      <c r="J10" s="6">
        <f t="shared" si="3"/>
        <v>14447</v>
      </c>
      <c r="K10" s="6">
        <v>64</v>
      </c>
      <c r="L10" s="6">
        <v>174</v>
      </c>
      <c r="M10" s="6">
        <f t="shared" si="4"/>
        <v>238</v>
      </c>
      <c r="N10" s="6">
        <f t="shared" si="5"/>
        <v>19313</v>
      </c>
      <c r="O10" s="6">
        <f t="shared" si="0"/>
        <v>5688</v>
      </c>
      <c r="P10" s="6">
        <f t="shared" si="0"/>
        <v>25001</v>
      </c>
    </row>
    <row r="11" spans="1:16" ht="12.75">
      <c r="A11" s="3" t="s">
        <v>13</v>
      </c>
      <c r="B11" s="4">
        <v>2301</v>
      </c>
      <c r="C11" s="4">
        <v>1512</v>
      </c>
      <c r="D11" s="4">
        <f t="shared" si="1"/>
        <v>3813</v>
      </c>
      <c r="E11" s="4">
        <v>285</v>
      </c>
      <c r="F11" s="4">
        <v>1098</v>
      </c>
      <c r="G11" s="4">
        <f t="shared" si="2"/>
        <v>1383</v>
      </c>
      <c r="H11" s="4">
        <v>3874</v>
      </c>
      <c r="I11" s="4">
        <v>764</v>
      </c>
      <c r="J11" s="4">
        <f t="shared" si="3"/>
        <v>4638</v>
      </c>
      <c r="K11" s="4">
        <v>109</v>
      </c>
      <c r="L11" s="4">
        <v>395</v>
      </c>
      <c r="M11" s="4">
        <f t="shared" si="4"/>
        <v>504</v>
      </c>
      <c r="N11" s="4">
        <f t="shared" si="5"/>
        <v>6569</v>
      </c>
      <c r="O11" s="4">
        <f t="shared" si="0"/>
        <v>3769</v>
      </c>
      <c r="P11" s="4">
        <f t="shared" si="0"/>
        <v>10338</v>
      </c>
    </row>
    <row r="12" spans="1:16" ht="12.75">
      <c r="A12" s="3" t="s">
        <v>14</v>
      </c>
      <c r="B12" s="4">
        <v>2427</v>
      </c>
      <c r="C12" s="4">
        <v>1055</v>
      </c>
      <c r="D12" s="4">
        <f t="shared" si="1"/>
        <v>3482</v>
      </c>
      <c r="E12" s="4">
        <v>558</v>
      </c>
      <c r="F12" s="4">
        <v>1755</v>
      </c>
      <c r="G12" s="4">
        <f t="shared" si="2"/>
        <v>2313</v>
      </c>
      <c r="H12" s="4">
        <v>7156</v>
      </c>
      <c r="I12" s="4">
        <v>795</v>
      </c>
      <c r="J12" s="4">
        <f t="shared" si="3"/>
        <v>7951</v>
      </c>
      <c r="K12" s="4">
        <v>49</v>
      </c>
      <c r="L12" s="4">
        <v>316</v>
      </c>
      <c r="M12" s="4">
        <f t="shared" si="4"/>
        <v>365</v>
      </c>
      <c r="N12" s="4">
        <f t="shared" si="5"/>
        <v>10190</v>
      </c>
      <c r="O12" s="4">
        <f t="shared" si="0"/>
        <v>3921</v>
      </c>
      <c r="P12" s="4">
        <f t="shared" si="0"/>
        <v>14111</v>
      </c>
    </row>
    <row r="13" spans="1:16" ht="12.75">
      <c r="A13" s="3" t="s">
        <v>15</v>
      </c>
      <c r="B13" s="4">
        <v>9715</v>
      </c>
      <c r="C13" s="4">
        <v>4715</v>
      </c>
      <c r="D13" s="4">
        <f t="shared" si="1"/>
        <v>14430</v>
      </c>
      <c r="E13" s="4">
        <v>2109</v>
      </c>
      <c r="F13" s="4">
        <v>6180</v>
      </c>
      <c r="G13" s="4">
        <f t="shared" si="2"/>
        <v>8289</v>
      </c>
      <c r="H13" s="4">
        <v>24671</v>
      </c>
      <c r="I13" s="4">
        <v>3023</v>
      </c>
      <c r="J13" s="4">
        <f t="shared" si="3"/>
        <v>27694</v>
      </c>
      <c r="K13" s="4">
        <v>136</v>
      </c>
      <c r="L13" s="4">
        <v>485</v>
      </c>
      <c r="M13" s="4">
        <f t="shared" si="4"/>
        <v>621</v>
      </c>
      <c r="N13" s="4">
        <f t="shared" si="5"/>
        <v>36631</v>
      </c>
      <c r="O13" s="4">
        <f t="shared" si="0"/>
        <v>14403</v>
      </c>
      <c r="P13" s="4">
        <f t="shared" si="0"/>
        <v>51034</v>
      </c>
    </row>
    <row r="14" spans="1:16" ht="12.75">
      <c r="A14" s="3" t="s">
        <v>16</v>
      </c>
      <c r="B14" s="4">
        <v>9820</v>
      </c>
      <c r="C14" s="4">
        <v>3542</v>
      </c>
      <c r="D14" s="4">
        <f t="shared" si="1"/>
        <v>13362</v>
      </c>
      <c r="E14" s="4">
        <v>2071</v>
      </c>
      <c r="F14" s="4">
        <v>5032</v>
      </c>
      <c r="G14" s="4">
        <f t="shared" si="2"/>
        <v>7103</v>
      </c>
      <c r="H14" s="4">
        <v>24834</v>
      </c>
      <c r="I14" s="4">
        <v>2605</v>
      </c>
      <c r="J14" s="4">
        <f t="shared" si="3"/>
        <v>27439</v>
      </c>
      <c r="K14" s="4">
        <v>114</v>
      </c>
      <c r="L14" s="4">
        <v>599</v>
      </c>
      <c r="M14" s="4">
        <f t="shared" si="4"/>
        <v>713</v>
      </c>
      <c r="N14" s="4">
        <f t="shared" si="5"/>
        <v>36839</v>
      </c>
      <c r="O14" s="4">
        <f t="shared" si="0"/>
        <v>11778</v>
      </c>
      <c r="P14" s="4">
        <f t="shared" si="0"/>
        <v>48617</v>
      </c>
    </row>
    <row r="15" spans="1:16" ht="12.75">
      <c r="A15" s="3" t="s">
        <v>17</v>
      </c>
      <c r="B15" s="4">
        <v>9999</v>
      </c>
      <c r="C15" s="4">
        <v>3724</v>
      </c>
      <c r="D15" s="4">
        <f t="shared" si="1"/>
        <v>13723</v>
      </c>
      <c r="E15" s="4">
        <v>2372</v>
      </c>
      <c r="F15" s="4">
        <v>5016</v>
      </c>
      <c r="G15" s="4">
        <f t="shared" si="2"/>
        <v>7388</v>
      </c>
      <c r="H15" s="4">
        <v>25178</v>
      </c>
      <c r="I15" s="4">
        <v>2873</v>
      </c>
      <c r="J15" s="4">
        <f t="shared" si="3"/>
        <v>28051</v>
      </c>
      <c r="K15" s="4">
        <v>188</v>
      </c>
      <c r="L15" s="4">
        <v>617</v>
      </c>
      <c r="M15" s="4">
        <f t="shared" si="4"/>
        <v>805</v>
      </c>
      <c r="N15" s="4">
        <f t="shared" si="5"/>
        <v>37737</v>
      </c>
      <c r="O15" s="4">
        <f t="shared" si="0"/>
        <v>12230</v>
      </c>
      <c r="P15" s="4">
        <f t="shared" si="0"/>
        <v>49967</v>
      </c>
    </row>
    <row r="16" spans="1:16" ht="12.75">
      <c r="A16" s="3" t="s">
        <v>18</v>
      </c>
      <c r="B16" s="4">
        <v>3300</v>
      </c>
      <c r="C16" s="4">
        <v>1528</v>
      </c>
      <c r="D16" s="4">
        <f t="shared" si="1"/>
        <v>4828</v>
      </c>
      <c r="E16" s="4">
        <v>793</v>
      </c>
      <c r="F16" s="4">
        <v>1924</v>
      </c>
      <c r="G16" s="4">
        <f t="shared" si="2"/>
        <v>2717</v>
      </c>
      <c r="H16" s="4">
        <v>10170</v>
      </c>
      <c r="I16" s="4">
        <v>1490</v>
      </c>
      <c r="J16" s="4">
        <f t="shared" si="3"/>
        <v>11660</v>
      </c>
      <c r="K16" s="4">
        <v>73</v>
      </c>
      <c r="L16" s="4">
        <v>220</v>
      </c>
      <c r="M16" s="4">
        <f t="shared" si="4"/>
        <v>293</v>
      </c>
      <c r="N16" s="4">
        <f t="shared" si="5"/>
        <v>14336</v>
      </c>
      <c r="O16" s="4">
        <f t="shared" si="0"/>
        <v>5162</v>
      </c>
      <c r="P16" s="4">
        <f t="shared" si="0"/>
        <v>19498</v>
      </c>
    </row>
    <row r="17" spans="1:16" ht="12.75">
      <c r="A17" s="3" t="s">
        <v>19</v>
      </c>
      <c r="B17" s="4">
        <v>2486</v>
      </c>
      <c r="C17" s="4">
        <v>1109</v>
      </c>
      <c r="D17" s="4">
        <f t="shared" si="1"/>
        <v>3595</v>
      </c>
      <c r="E17" s="4">
        <v>509</v>
      </c>
      <c r="F17" s="4">
        <v>1059</v>
      </c>
      <c r="G17" s="4">
        <f t="shared" si="2"/>
        <v>1568</v>
      </c>
      <c r="H17" s="4">
        <v>5926</v>
      </c>
      <c r="I17" s="4">
        <v>687</v>
      </c>
      <c r="J17" s="4">
        <f t="shared" si="3"/>
        <v>6613</v>
      </c>
      <c r="K17" s="4">
        <v>27</v>
      </c>
      <c r="L17" s="4">
        <v>92</v>
      </c>
      <c r="M17" s="4">
        <f t="shared" si="4"/>
        <v>119</v>
      </c>
      <c r="N17" s="4">
        <f t="shared" si="5"/>
        <v>8948</v>
      </c>
      <c r="O17" s="4">
        <f t="shared" si="0"/>
        <v>2947</v>
      </c>
      <c r="P17" s="4">
        <f t="shared" si="0"/>
        <v>11895</v>
      </c>
    </row>
    <row r="18" spans="1:16" ht="12.75">
      <c r="A18" s="3" t="s">
        <v>20</v>
      </c>
      <c r="B18" s="4">
        <v>6642</v>
      </c>
      <c r="C18" s="4">
        <v>2409</v>
      </c>
      <c r="D18" s="4">
        <f t="shared" si="1"/>
        <v>9051</v>
      </c>
      <c r="E18" s="4">
        <v>4448</v>
      </c>
      <c r="F18" s="4">
        <v>5801</v>
      </c>
      <c r="G18" s="4">
        <f t="shared" si="2"/>
        <v>10249</v>
      </c>
      <c r="H18" s="4">
        <v>42485</v>
      </c>
      <c r="I18" s="4">
        <v>2476</v>
      </c>
      <c r="J18" s="4">
        <f t="shared" si="3"/>
        <v>44961</v>
      </c>
      <c r="K18" s="4">
        <v>116</v>
      </c>
      <c r="L18" s="4">
        <v>285</v>
      </c>
      <c r="M18" s="4">
        <f t="shared" si="4"/>
        <v>401</v>
      </c>
      <c r="N18" s="4">
        <f t="shared" si="5"/>
        <v>53691</v>
      </c>
      <c r="O18" s="4">
        <f t="shared" si="0"/>
        <v>10971</v>
      </c>
      <c r="P18" s="4">
        <f t="shared" si="0"/>
        <v>64662</v>
      </c>
    </row>
    <row r="19" spans="1:16" ht="12.75">
      <c r="A19" s="3" t="s">
        <v>21</v>
      </c>
      <c r="B19" s="4">
        <v>2497</v>
      </c>
      <c r="C19" s="4">
        <v>1291</v>
      </c>
      <c r="D19" s="4">
        <f t="shared" si="1"/>
        <v>3788</v>
      </c>
      <c r="E19" s="4">
        <v>639</v>
      </c>
      <c r="F19" s="4">
        <v>1625</v>
      </c>
      <c r="G19" s="4">
        <f t="shared" si="2"/>
        <v>2264</v>
      </c>
      <c r="H19" s="4">
        <v>11375</v>
      </c>
      <c r="I19" s="4">
        <v>1366</v>
      </c>
      <c r="J19" s="4">
        <f t="shared" si="3"/>
        <v>12741</v>
      </c>
      <c r="K19" s="4">
        <v>27</v>
      </c>
      <c r="L19" s="4">
        <v>48</v>
      </c>
      <c r="M19" s="4">
        <f t="shared" si="4"/>
        <v>75</v>
      </c>
      <c r="N19" s="4">
        <f t="shared" si="5"/>
        <v>14538</v>
      </c>
      <c r="O19" s="4">
        <f t="shared" si="0"/>
        <v>4330</v>
      </c>
      <c r="P19" s="4">
        <f t="shared" si="0"/>
        <v>18868</v>
      </c>
    </row>
    <row r="20" spans="1:16" ht="12.75">
      <c r="A20" s="3" t="s">
        <v>22</v>
      </c>
      <c r="B20" s="4">
        <v>459</v>
      </c>
      <c r="C20" s="4">
        <v>322</v>
      </c>
      <c r="D20" s="4">
        <f t="shared" si="1"/>
        <v>781</v>
      </c>
      <c r="E20" s="4">
        <v>129</v>
      </c>
      <c r="F20" s="4">
        <v>359</v>
      </c>
      <c r="G20" s="4">
        <f t="shared" si="2"/>
        <v>488</v>
      </c>
      <c r="H20" s="4">
        <v>3320</v>
      </c>
      <c r="I20" s="4">
        <v>507</v>
      </c>
      <c r="J20" s="4">
        <f t="shared" si="3"/>
        <v>3827</v>
      </c>
      <c r="K20" s="4">
        <v>12</v>
      </c>
      <c r="L20" s="4">
        <v>20</v>
      </c>
      <c r="M20" s="4">
        <f t="shared" si="4"/>
        <v>32</v>
      </c>
      <c r="N20" s="4">
        <f t="shared" si="5"/>
        <v>3920</v>
      </c>
      <c r="O20" s="4">
        <f t="shared" si="0"/>
        <v>1208</v>
      </c>
      <c r="P20" s="4">
        <f t="shared" si="0"/>
        <v>5128</v>
      </c>
    </row>
    <row r="21" spans="1:16" ht="12.75">
      <c r="A21" s="3" t="s">
        <v>23</v>
      </c>
      <c r="B21" s="4">
        <v>14089</v>
      </c>
      <c r="C21" s="4">
        <v>5026</v>
      </c>
      <c r="D21" s="4">
        <f t="shared" si="1"/>
        <v>19115</v>
      </c>
      <c r="E21" s="4">
        <v>3928</v>
      </c>
      <c r="F21" s="4">
        <v>4901</v>
      </c>
      <c r="G21" s="4">
        <f t="shared" si="2"/>
        <v>8829</v>
      </c>
      <c r="H21" s="4">
        <v>63960</v>
      </c>
      <c r="I21" s="4">
        <v>4113</v>
      </c>
      <c r="J21" s="4">
        <f t="shared" si="3"/>
        <v>68073</v>
      </c>
      <c r="K21" s="4">
        <v>121</v>
      </c>
      <c r="L21" s="4">
        <v>219</v>
      </c>
      <c r="M21" s="4">
        <f t="shared" si="4"/>
        <v>340</v>
      </c>
      <c r="N21" s="4">
        <f t="shared" si="5"/>
        <v>82098</v>
      </c>
      <c r="O21" s="4">
        <f t="shared" si="0"/>
        <v>14259</v>
      </c>
      <c r="P21" s="4">
        <f t="shared" si="0"/>
        <v>96357</v>
      </c>
    </row>
    <row r="22" spans="1:16" ht="12.75">
      <c r="A22" s="3" t="s">
        <v>24</v>
      </c>
      <c r="B22" s="4">
        <v>4452</v>
      </c>
      <c r="C22" s="4">
        <v>2138</v>
      </c>
      <c r="D22" s="4">
        <f t="shared" si="1"/>
        <v>6590</v>
      </c>
      <c r="E22" s="4">
        <v>2100</v>
      </c>
      <c r="F22" s="4">
        <v>3605</v>
      </c>
      <c r="G22" s="4">
        <f t="shared" si="2"/>
        <v>5705</v>
      </c>
      <c r="H22" s="4">
        <v>41131</v>
      </c>
      <c r="I22" s="4">
        <v>4324</v>
      </c>
      <c r="J22" s="4">
        <f t="shared" si="3"/>
        <v>45455</v>
      </c>
      <c r="K22" s="4">
        <v>88</v>
      </c>
      <c r="L22" s="4">
        <v>140</v>
      </c>
      <c r="M22" s="4">
        <f t="shared" si="4"/>
        <v>228</v>
      </c>
      <c r="N22" s="4">
        <f t="shared" si="5"/>
        <v>47771</v>
      </c>
      <c r="O22" s="4">
        <f t="shared" si="0"/>
        <v>10207</v>
      </c>
      <c r="P22" s="4">
        <f t="shared" si="0"/>
        <v>57978</v>
      </c>
    </row>
    <row r="23" spans="1:16" ht="12.75">
      <c r="A23" s="3" t="s">
        <v>25</v>
      </c>
      <c r="B23" s="4">
        <v>667</v>
      </c>
      <c r="C23" s="4">
        <v>450</v>
      </c>
      <c r="D23" s="4">
        <f t="shared" si="1"/>
        <v>1117</v>
      </c>
      <c r="E23" s="4">
        <v>169</v>
      </c>
      <c r="F23" s="4">
        <v>360</v>
      </c>
      <c r="G23" s="4">
        <f t="shared" si="2"/>
        <v>529</v>
      </c>
      <c r="H23" s="4">
        <v>6446</v>
      </c>
      <c r="I23" s="4">
        <v>876</v>
      </c>
      <c r="J23" s="4">
        <f t="shared" si="3"/>
        <v>7322</v>
      </c>
      <c r="K23" s="4">
        <v>18</v>
      </c>
      <c r="L23" s="4">
        <v>59</v>
      </c>
      <c r="M23" s="4">
        <f t="shared" si="4"/>
        <v>77</v>
      </c>
      <c r="N23" s="4">
        <f t="shared" si="5"/>
        <v>7300</v>
      </c>
      <c r="O23" s="4">
        <f aca="true" t="shared" si="6" ref="O23:P27">C23+F23+I23+L23</f>
        <v>1745</v>
      </c>
      <c r="P23" s="4">
        <f t="shared" si="6"/>
        <v>9045</v>
      </c>
    </row>
    <row r="24" spans="1:16" ht="12.75">
      <c r="A24" s="3" t="s">
        <v>26</v>
      </c>
      <c r="B24" s="4">
        <v>2457</v>
      </c>
      <c r="C24" s="4">
        <v>1225</v>
      </c>
      <c r="D24" s="4">
        <f t="shared" si="1"/>
        <v>3682</v>
      </c>
      <c r="E24" s="4">
        <v>758</v>
      </c>
      <c r="F24" s="4">
        <v>1344</v>
      </c>
      <c r="G24" s="4">
        <f t="shared" si="2"/>
        <v>2102</v>
      </c>
      <c r="H24" s="4">
        <v>24919</v>
      </c>
      <c r="I24" s="4">
        <v>2732</v>
      </c>
      <c r="J24" s="4">
        <f t="shared" si="3"/>
        <v>27651</v>
      </c>
      <c r="K24" s="4">
        <v>43</v>
      </c>
      <c r="L24" s="4">
        <v>41</v>
      </c>
      <c r="M24" s="4">
        <f t="shared" si="4"/>
        <v>84</v>
      </c>
      <c r="N24" s="4">
        <f t="shared" si="5"/>
        <v>28177</v>
      </c>
      <c r="O24" s="4">
        <f t="shared" si="6"/>
        <v>5342</v>
      </c>
      <c r="P24" s="4">
        <f t="shared" si="6"/>
        <v>33519</v>
      </c>
    </row>
    <row r="25" spans="1:16" ht="12.75">
      <c r="A25" s="3" t="s">
        <v>27</v>
      </c>
      <c r="B25" s="4">
        <v>6310</v>
      </c>
      <c r="C25" s="4">
        <v>2941</v>
      </c>
      <c r="D25" s="4">
        <f t="shared" si="1"/>
        <v>9251</v>
      </c>
      <c r="E25" s="4">
        <v>2386</v>
      </c>
      <c r="F25" s="4">
        <v>3758</v>
      </c>
      <c r="G25" s="4">
        <f t="shared" si="2"/>
        <v>6144</v>
      </c>
      <c r="H25" s="4">
        <v>50678</v>
      </c>
      <c r="I25" s="4">
        <v>4890</v>
      </c>
      <c r="J25" s="4">
        <f t="shared" si="3"/>
        <v>55568</v>
      </c>
      <c r="K25" s="4">
        <v>133</v>
      </c>
      <c r="L25" s="4">
        <v>269</v>
      </c>
      <c r="M25" s="4">
        <f t="shared" si="4"/>
        <v>402</v>
      </c>
      <c r="N25" s="4">
        <f t="shared" si="5"/>
        <v>59507</v>
      </c>
      <c r="O25" s="4">
        <f t="shared" si="6"/>
        <v>11858</v>
      </c>
      <c r="P25" s="4">
        <f t="shared" si="6"/>
        <v>71365</v>
      </c>
    </row>
    <row r="26" spans="1:16" ht="12.75">
      <c r="A26" s="3" t="s">
        <v>28</v>
      </c>
      <c r="B26" s="4">
        <v>3355</v>
      </c>
      <c r="C26" s="4">
        <v>2388</v>
      </c>
      <c r="D26" s="4">
        <f t="shared" si="1"/>
        <v>5743</v>
      </c>
      <c r="E26" s="4">
        <v>749</v>
      </c>
      <c r="F26" s="4">
        <v>2359</v>
      </c>
      <c r="G26" s="4">
        <f t="shared" si="2"/>
        <v>3108</v>
      </c>
      <c r="H26" s="4">
        <v>14754</v>
      </c>
      <c r="I26" s="4">
        <v>2396</v>
      </c>
      <c r="J26" s="4">
        <f t="shared" si="3"/>
        <v>17150</v>
      </c>
      <c r="K26" s="4">
        <v>52</v>
      </c>
      <c r="L26" s="4">
        <v>277</v>
      </c>
      <c r="M26" s="4">
        <f t="shared" si="4"/>
        <v>329</v>
      </c>
      <c r="N26" s="4">
        <f t="shared" si="5"/>
        <v>18910</v>
      </c>
      <c r="O26" s="4">
        <f t="shared" si="6"/>
        <v>7420</v>
      </c>
      <c r="P26" s="4">
        <f t="shared" si="6"/>
        <v>26330</v>
      </c>
    </row>
    <row r="27" spans="1:16" ht="12.75">
      <c r="A27" s="5" t="s">
        <v>29</v>
      </c>
      <c r="B27" s="6">
        <f>SUM(B7:B26)</f>
        <v>112631</v>
      </c>
      <c r="C27" s="6">
        <f>SUM(C7:C26)</f>
        <v>47852</v>
      </c>
      <c r="D27" s="6">
        <f t="shared" si="1"/>
        <v>160483</v>
      </c>
      <c r="E27" s="6">
        <f>SUM(E7:E26)</f>
        <v>30706</v>
      </c>
      <c r="F27" s="6">
        <f>SUM(F7:F26)</f>
        <v>63806</v>
      </c>
      <c r="G27" s="6">
        <f t="shared" si="2"/>
        <v>94512</v>
      </c>
      <c r="H27" s="6">
        <f>SUM(H7:H26)</f>
        <v>448046</v>
      </c>
      <c r="I27" s="6">
        <f>SUM(I7:I26)</f>
        <v>43618</v>
      </c>
      <c r="J27" s="6">
        <f t="shared" si="3"/>
        <v>491664</v>
      </c>
      <c r="K27" s="6">
        <f>SUM(K7:K26)</f>
        <v>2117</v>
      </c>
      <c r="L27" s="6">
        <f>SUM(L7:L26)</f>
        <v>5430</v>
      </c>
      <c r="M27" s="6">
        <f t="shared" si="4"/>
        <v>7547</v>
      </c>
      <c r="N27" s="6">
        <f t="shared" si="5"/>
        <v>593500</v>
      </c>
      <c r="O27" s="6">
        <f t="shared" si="6"/>
        <v>160706</v>
      </c>
      <c r="P27" s="6">
        <f t="shared" si="6"/>
        <v>754206</v>
      </c>
    </row>
    <row r="28" spans="1:16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1" ht="12.75">
      <c r="A31" s="3" t="s">
        <v>31</v>
      </c>
    </row>
    <row r="32" ht="12.75">
      <c r="A32" s="9" t="s">
        <v>32</v>
      </c>
    </row>
  </sheetData>
  <mergeCells count="6">
    <mergeCell ref="K4:M4"/>
    <mergeCell ref="N4:P4"/>
    <mergeCell ref="A4:A5"/>
    <mergeCell ref="B4:D4"/>
    <mergeCell ref="E4:G4"/>
    <mergeCell ref="H4:J4"/>
  </mergeCells>
  <printOptions/>
  <pageMargins left="0.75" right="0.75" top="1" bottom="1" header="0.5" footer="0.5"/>
  <pageSetup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2005-08-23T08:11:08Z</cp:lastPrinted>
  <dcterms:created xsi:type="dcterms:W3CDTF">2002-11-15T09:32:34Z</dcterms:created>
  <dcterms:modified xsi:type="dcterms:W3CDTF">2005-08-23T08:11:10Z</dcterms:modified>
  <cp:category/>
  <cp:version/>
  <cp:contentType/>
  <cp:contentStatus/>
</cp:coreProperties>
</file>