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120" windowHeight="9120" activeTab="0"/>
  </bookViews>
  <sheets>
    <sheet name="24.15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<sst xmlns="http://schemas.openxmlformats.org/spreadsheetml/2006/main" count="36" uniqueCount="33">
  <si>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Numero</t>
  </si>
  <si>
    <t>Letti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</si>
  <si>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</si>
  <si>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</si>
  <si>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</si>
  <si>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</si>
  <si>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</si>
  <si>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</si>
  <si>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</si>
  <si>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</si>
  <si>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</si>
  <si>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</si>
  <si>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</si>
  <si>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</si>
  <si>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</si>
  <si>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</si>
  <si>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</si>
  <si>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</si>
  <si>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</si>
  <si>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</si>
  <si>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</si>
  <si>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</si>
  <si>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</si>
  <si>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</si>
  <si>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Arrivi</t>
  </si>
  <si>
    <t>Presenze</t>
  </si>
  <si>
    <t>%</t>
  </si>
  <si>
    <t>ESERCIZI ALBERGHIERI</t>
  </si>
  <si>
    <t>MOVIMENTO TURISTICO ALBERGHIERO</t>
  </si>
  <si>
    <t>REGIONI</t>
  </si>
  <si>
    <t>Italia</t>
  </si>
  <si>
    <r>
      <t>Fonte:</t>
    </r>
    <r>
      <rPr>
        <sz val="7"/>
        <rFont val="Arial"/>
        <family val="2"/>
      </rPr>
      <t xml:space="preserve"> ISTAT</t>
    </r>
  </si>
  <si>
    <t>Tavola 24.15 Struttura e movimento turistico alberghiero per regione - Anno 2004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</si>
</sst>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_-* #,##0.00_-;\-* #,##0.00_-;_-* &quot;-&quot;_-;_-@_-"/>
    <numFmt numFmtId="173" formatCode="#,##0.0"/>
    <numFmt numFmtId="174" formatCode="0.000"/>
    <numFmt numFmtId="175" formatCode="0.00000"/>
    <numFmt numFmtId="176" formatCode="0.0000"/>
    <numFmt numFmtId="177" formatCode="0.0%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b/>
      <sz val="6.5"/>
      <name val="Arial"/>
      <family val="0"/>
    </font>
    <font>
      <sz val="6.5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3" fontId="8" fillId="0" borderId="0" xfId="18" applyNumberFormat="1" applyFont="1" applyAlignment="1" quotePrefix="1">
      <alignment/>
    </xf>
    <xf numFmtId="3" fontId="4" fillId="0" borderId="0" xfId="18" applyNumberFormat="1" applyFont="1" applyAlignment="1" quotePrefix="1">
      <alignment/>
    </xf>
    <xf numFmtId="0" fontId="4" fillId="0" borderId="1" xfId="0" applyFont="1" applyBorder="1" applyAlignment="1">
      <alignment/>
    </xf>
    <xf numFmtId="49" fontId="4" fillId="0" borderId="0" xfId="0" applyNumberFormat="1" applyFont="1" applyAlignment="1">
      <alignment horizontal="left" vertical="center"/>
    </xf>
    <xf numFmtId="3" fontId="4" fillId="0" borderId="0" xfId="18" applyNumberFormat="1" applyFont="1" applyFill="1" applyAlignment="1">
      <alignment horizontal="right"/>
    </xf>
    <xf numFmtId="49" fontId="4" fillId="0" borderId="0" xfId="0" applyNumberFormat="1" applyFont="1" applyAlignment="1">
      <alignment horizontal="justify" vertical="top"/>
    </xf>
    <xf numFmtId="49" fontId="8" fillId="0" borderId="0" xfId="0" applyNumberFormat="1" applyFont="1" applyAlignment="1">
      <alignment/>
    </xf>
    <xf numFmtId="3" fontId="8" fillId="0" borderId="0" xfId="18" applyNumberFormat="1" applyFont="1" applyFill="1" applyAlignment="1">
      <alignment horizontal="right"/>
    </xf>
    <xf numFmtId="49" fontId="8" fillId="0" borderId="0" xfId="0" applyNumberFormat="1" applyFont="1" applyAlignment="1">
      <alignment/>
    </xf>
    <xf numFmtId="3" fontId="9" fillId="0" borderId="0" xfId="18" applyNumberFormat="1" applyFont="1" applyFill="1" applyAlignment="1">
      <alignment horizontal="right"/>
    </xf>
    <xf numFmtId="49" fontId="7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3" fontId="4" fillId="0" borderId="0" xfId="18" applyNumberFormat="1" applyFont="1" applyFill="1" applyAlignment="1">
      <alignment horizontal="right"/>
    </xf>
    <xf numFmtId="173" fontId="8" fillId="0" borderId="0" xfId="18" applyNumberFormat="1" applyFont="1" applyFill="1" applyAlignment="1">
      <alignment horizontal="right"/>
    </xf>
    <xf numFmtId="173" fontId="7" fillId="0" borderId="0" xfId="18" applyNumberFormat="1" applyFont="1" applyFill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9" fontId="7" fillId="2" borderId="0" xfId="0" applyNumberFormat="1" applyFont="1" applyFill="1" applyAlignment="1">
      <alignment horizontal="justify" vertical="top"/>
    </xf>
    <xf numFmtId="3" fontId="10" fillId="2" borderId="0" xfId="18" applyNumberFormat="1" applyFont="1" applyFill="1" applyAlignment="1">
      <alignment horizontal="right"/>
    </xf>
    <xf numFmtId="173" fontId="7" fillId="2" borderId="0" xfId="18" applyNumberFormat="1" applyFont="1" applyFill="1" applyAlignment="1">
      <alignment horizontal="right"/>
    </xf>
    <xf numFmtId="3" fontId="7" fillId="2" borderId="0" xfId="18" applyNumberFormat="1" applyFont="1" applyFill="1" applyAlignment="1" quotePrefix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_Austria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152400</xdr:rowOff>
    </xdr:from>
    <xdr:to>
      <xdr:col>0</xdr:col>
      <xdr:colOff>628650</xdr:colOff>
      <xdr:row>3</xdr:row>
      <xdr:rowOff>152400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6200" y="447675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76200</xdr:colOff>
      <xdr:row>3</xdr:row>
      <xdr:rowOff>152400</xdr:rowOff>
    </xdr:from>
    <xdr:to>
      <xdr:col>0</xdr:col>
      <xdr:colOff>628650</xdr:colOff>
      <xdr:row>3</xdr:row>
      <xdr:rowOff>152400</xdr:rowOff>
    </xdr:to>
    <xdr:sp>
      <xdr:nvSpPr>
        <xdr:cNvPr id="2" name="Testo 3"/>
        <xdr:cNvSpPr txBox="1">
          <a:spLocks noChangeArrowheads="1"/>
        </xdr:cNvSpPr>
      </xdr:nvSpPr>
      <xdr:spPr>
        <a:xfrm>
          <a:off x="76200" y="447675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:J2"/>
    </sheetView>
  </sheetViews>
  <sheetFormatPr defaultColWidth="9.140625" defaultRowHeight="12.75"/>
  <cols>
    <col min="1" max="1" width="16.140625" style="2" customWidth="1"/>
    <col min="2" max="3" width="5.57421875" style="2" customWidth="1"/>
    <col min="4" max="4" width="7.8515625" style="2" bestFit="1" customWidth="1"/>
    <col min="5" max="5" width="5.28125" style="2" customWidth="1"/>
    <col min="6" max="6" width="1.7109375" style="2" customWidth="1"/>
    <col min="7" max="7" width="8.57421875" style="2" customWidth="1"/>
    <col min="8" max="8" width="7.7109375" style="2" customWidth="1"/>
    <col min="9" max="9" width="9.8515625" style="2" bestFit="1" customWidth="1"/>
    <col min="10" max="10" width="7.7109375" style="2" customWidth="1"/>
    <col min="11" max="16384" width="9.140625" style="2" customWidth="1"/>
  </cols>
  <sheetData>
    <row r="1" spans="1:10" s="1" customFormat="1" ht="12" customHeight="1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.25" customHeight="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9">
      <c r="A3" s="3"/>
      <c r="B3" s="4"/>
      <c r="C3" s="4"/>
      <c r="D3" s="4"/>
      <c r="E3" s="4"/>
      <c r="F3" s="4"/>
      <c r="G3" s="5"/>
      <c r="H3" s="5"/>
      <c r="J3" s="19"/>
    </row>
    <row r="4" spans="1:10" ht="12" customHeight="1">
      <c r="A4" s="40" t="s">
        <v>29</v>
      </c>
      <c r="B4" s="43" t="s">
        <v>27</v>
      </c>
      <c r="C4" s="43"/>
      <c r="D4" s="43"/>
      <c r="E4" s="43"/>
      <c r="F4" s="34"/>
      <c r="G4" s="43" t="s">
        <v>28</v>
      </c>
      <c r="H4" s="43"/>
      <c r="I4" s="43"/>
      <c r="J4" s="43"/>
    </row>
    <row r="5" spans="1:10" ht="2.25" customHeight="1">
      <c r="A5" s="41"/>
      <c r="B5" s="30"/>
      <c r="C5" s="30"/>
      <c r="D5" s="30"/>
      <c r="E5" s="30"/>
      <c r="F5" s="30"/>
      <c r="G5" s="15"/>
      <c r="H5" s="15"/>
      <c r="I5" s="16"/>
      <c r="J5" s="5"/>
    </row>
    <row r="6" spans="1:10" s="36" customFormat="1" ht="11.25" customHeight="1">
      <c r="A6" s="42"/>
      <c r="B6" s="35" t="s">
        <v>0</v>
      </c>
      <c r="C6" s="35" t="s">
        <v>26</v>
      </c>
      <c r="D6" s="35" t="s">
        <v>1</v>
      </c>
      <c r="E6" s="35" t="s">
        <v>26</v>
      </c>
      <c r="F6" s="35"/>
      <c r="G6" s="35" t="s">
        <v>24</v>
      </c>
      <c r="H6" s="35" t="s">
        <v>26</v>
      </c>
      <c r="I6" s="35" t="s">
        <v>25</v>
      </c>
      <c r="J6" s="35" t="s">
        <v>26</v>
      </c>
    </row>
    <row r="7" spans="1:6" ht="9" customHeight="1">
      <c r="A7" s="7"/>
      <c r="B7" s="8"/>
      <c r="C7" s="8"/>
      <c r="D7" s="8"/>
      <c r="E7" s="8"/>
      <c r="F7" s="8"/>
    </row>
    <row r="8" spans="1:10" ht="9" customHeight="1">
      <c r="A8" s="20" t="s">
        <v>2</v>
      </c>
      <c r="B8" s="21">
        <v>1500</v>
      </c>
      <c r="C8" s="37">
        <f>+(B8*100)/B$30</f>
        <v>4.4752073512739425</v>
      </c>
      <c r="D8" s="21">
        <v>70404</v>
      </c>
      <c r="E8" s="37">
        <f>+(D8*100)/D$30</f>
        <v>3.520677051740511</v>
      </c>
      <c r="F8" s="21"/>
      <c r="G8" s="6">
        <v>2316018</v>
      </c>
      <c r="H8" s="37">
        <f>+(G8*100)/G$30</f>
        <v>3.277824041064532</v>
      </c>
      <c r="I8" s="6">
        <v>6376461</v>
      </c>
      <c r="J8" s="37">
        <f>+(I8*100)/I$30</f>
        <v>2.7274112071874717</v>
      </c>
    </row>
    <row r="9" spans="1:10" ht="9" customHeight="1">
      <c r="A9" s="22" t="s">
        <v>3</v>
      </c>
      <c r="B9" s="21">
        <v>487</v>
      </c>
      <c r="C9" s="37">
        <f>+(B9*100)/B$30</f>
        <v>1.4529506533802732</v>
      </c>
      <c r="D9" s="21">
        <v>23463</v>
      </c>
      <c r="E9" s="37">
        <f aca="true" t="shared" si="0" ref="E9:E30">+(D9*100)/D$30</f>
        <v>1.1733089833672463</v>
      </c>
      <c r="F9" s="21"/>
      <c r="G9" s="6">
        <v>627247</v>
      </c>
      <c r="H9" s="37">
        <f aca="true" t="shared" si="1" ref="H9:H30">+(G9*100)/G$30</f>
        <v>0.8877328657573493</v>
      </c>
      <c r="I9" s="6">
        <v>2410301</v>
      </c>
      <c r="J9" s="37">
        <f aca="true" t="shared" si="2" ref="J9:J30">+(I9*100)/I$30</f>
        <v>1.030960898231036</v>
      </c>
    </row>
    <row r="10" spans="1:10" ht="9" customHeight="1">
      <c r="A10" s="22" t="s">
        <v>4</v>
      </c>
      <c r="B10" s="21">
        <v>2908</v>
      </c>
      <c r="C10" s="37">
        <f aca="true" t="shared" si="3" ref="C10:C30">+(B10*100)/B$30</f>
        <v>8.675935318336416</v>
      </c>
      <c r="D10" s="21">
        <v>166639</v>
      </c>
      <c r="E10" s="37">
        <f t="shared" si="0"/>
        <v>8.333079132222416</v>
      </c>
      <c r="F10" s="21"/>
      <c r="G10" s="6">
        <v>8761565</v>
      </c>
      <c r="H10" s="37">
        <f t="shared" si="1"/>
        <v>12.400105868930885</v>
      </c>
      <c r="I10" s="6">
        <v>21185300</v>
      </c>
      <c r="J10" s="37">
        <f t="shared" si="2"/>
        <v>9.061613432220277</v>
      </c>
    </row>
    <row r="11" spans="1:10" ht="9" customHeight="1">
      <c r="A11" s="22" t="s">
        <v>5</v>
      </c>
      <c r="B11" s="21">
        <f>+B12+B13</f>
        <v>5981</v>
      </c>
      <c r="C11" s="37">
        <f t="shared" si="3"/>
        <v>17.844143445312966</v>
      </c>
      <c r="D11" s="21">
        <f>+D12+D13</f>
        <v>241798</v>
      </c>
      <c r="E11" s="37">
        <f t="shared" si="0"/>
        <v>12.091538403453669</v>
      </c>
      <c r="F11" s="21"/>
      <c r="G11" s="6">
        <f>+G12+G13</f>
        <v>6152913</v>
      </c>
      <c r="H11" s="37">
        <f t="shared" si="1"/>
        <v>8.70812150595483</v>
      </c>
      <c r="I11" s="6">
        <f>+I12+I13</f>
        <v>31353395</v>
      </c>
      <c r="J11" s="37">
        <f t="shared" si="2"/>
        <v>13.410824735911604</v>
      </c>
    </row>
    <row r="12" spans="1:10" s="31" customFormat="1" ht="9" customHeight="1">
      <c r="A12" s="23" t="s">
        <v>6</v>
      </c>
      <c r="B12" s="24">
        <v>4412</v>
      </c>
      <c r="C12" s="38">
        <f t="shared" si="3"/>
        <v>13.163076555880423</v>
      </c>
      <c r="D12" s="24">
        <v>148336</v>
      </c>
      <c r="E12" s="38">
        <f t="shared" si="0"/>
        <v>7.417805112592756</v>
      </c>
      <c r="F12" s="24"/>
      <c r="G12" s="17">
        <v>3942113</v>
      </c>
      <c r="H12" s="38">
        <f t="shared" si="1"/>
        <v>5.579210854144064</v>
      </c>
      <c r="I12" s="17">
        <v>20758930</v>
      </c>
      <c r="J12" s="38">
        <f t="shared" si="2"/>
        <v>8.879241687704233</v>
      </c>
    </row>
    <row r="13" spans="1:10" s="32" customFormat="1" ht="9" customHeight="1">
      <c r="A13" s="25" t="s">
        <v>7</v>
      </c>
      <c r="B13" s="24">
        <v>1569</v>
      </c>
      <c r="C13" s="38">
        <f t="shared" si="3"/>
        <v>4.681066889432544</v>
      </c>
      <c r="D13" s="24">
        <v>93462</v>
      </c>
      <c r="E13" s="38">
        <f t="shared" si="0"/>
        <v>4.673733290860912</v>
      </c>
      <c r="F13" s="24"/>
      <c r="G13" s="17">
        <v>2210800</v>
      </c>
      <c r="H13" s="38">
        <f t="shared" si="1"/>
        <v>3.1289106518107666</v>
      </c>
      <c r="I13" s="17">
        <v>10594465</v>
      </c>
      <c r="J13" s="38">
        <f t="shared" si="2"/>
        <v>4.53158304820737</v>
      </c>
    </row>
    <row r="14" spans="1:10" ht="9" customHeight="1">
      <c r="A14" s="22" t="s">
        <v>8</v>
      </c>
      <c r="B14" s="26">
        <v>3070</v>
      </c>
      <c r="C14" s="37">
        <f t="shared" si="3"/>
        <v>9.159257712274002</v>
      </c>
      <c r="D14" s="26">
        <v>189856</v>
      </c>
      <c r="E14" s="37">
        <f t="shared" si="0"/>
        <v>9.494086448713801</v>
      </c>
      <c r="F14" s="26"/>
      <c r="G14" s="18">
        <v>8625188</v>
      </c>
      <c r="H14" s="37">
        <f t="shared" si="1"/>
        <v>12.207093634462819</v>
      </c>
      <c r="I14" s="18">
        <v>26284256</v>
      </c>
      <c r="J14" s="37">
        <f t="shared" si="2"/>
        <v>11.242595914408406</v>
      </c>
    </row>
    <row r="15" spans="1:10" ht="9" customHeight="1">
      <c r="A15" s="22" t="s">
        <v>9</v>
      </c>
      <c r="B15" s="26">
        <v>733</v>
      </c>
      <c r="C15" s="37">
        <f t="shared" si="3"/>
        <v>2.1868846589891997</v>
      </c>
      <c r="D15" s="26">
        <v>38377</v>
      </c>
      <c r="E15" s="37">
        <f t="shared" si="0"/>
        <v>1.9191100394103402</v>
      </c>
      <c r="F15" s="26"/>
      <c r="G15" s="18">
        <v>1163282</v>
      </c>
      <c r="H15" s="37">
        <f t="shared" si="1"/>
        <v>1.6463748149356487</v>
      </c>
      <c r="I15" s="18">
        <v>3481581</v>
      </c>
      <c r="J15" s="37">
        <f t="shared" si="2"/>
        <v>1.4891807600063678</v>
      </c>
    </row>
    <row r="16" spans="1:10" s="29" customFormat="1" ht="9" customHeight="1">
      <c r="A16" s="48" t="s">
        <v>10</v>
      </c>
      <c r="B16" s="49">
        <v>1640</v>
      </c>
      <c r="C16" s="50">
        <f t="shared" si="3"/>
        <v>4.892893370726177</v>
      </c>
      <c r="D16" s="49">
        <v>72544</v>
      </c>
      <c r="E16" s="50">
        <f t="shared" si="0"/>
        <v>3.6276915522053237</v>
      </c>
      <c r="F16" s="49"/>
      <c r="G16" s="51">
        <v>2897621</v>
      </c>
      <c r="H16" s="50">
        <f t="shared" si="1"/>
        <v>4.10095766772687</v>
      </c>
      <c r="I16" s="51">
        <v>10329302</v>
      </c>
      <c r="J16" s="50">
        <f t="shared" si="2"/>
        <v>4.418164564516895</v>
      </c>
    </row>
    <row r="17" spans="1:10" ht="9" customHeight="1">
      <c r="A17" s="22" t="s">
        <v>11</v>
      </c>
      <c r="B17" s="26">
        <v>4806</v>
      </c>
      <c r="C17" s="37">
        <f t="shared" si="3"/>
        <v>14.338564353481711</v>
      </c>
      <c r="D17" s="26">
        <v>283156</v>
      </c>
      <c r="E17" s="37">
        <f t="shared" si="0"/>
        <v>14.159718641875974</v>
      </c>
      <c r="F17" s="26"/>
      <c r="G17" s="18">
        <v>6895083</v>
      </c>
      <c r="H17" s="37">
        <f t="shared" si="1"/>
        <v>9.75850309563024</v>
      </c>
      <c r="I17" s="18">
        <v>28986469</v>
      </c>
      <c r="J17" s="37">
        <f t="shared" si="2"/>
        <v>12.39841667774526</v>
      </c>
    </row>
    <row r="18" spans="1:10" ht="9" customHeight="1">
      <c r="A18" s="22" t="s">
        <v>12</v>
      </c>
      <c r="B18" s="26">
        <v>2998</v>
      </c>
      <c r="C18" s="37">
        <f t="shared" si="3"/>
        <v>8.944447759412853</v>
      </c>
      <c r="D18" s="26">
        <v>178268</v>
      </c>
      <c r="E18" s="37">
        <f t="shared" si="0"/>
        <v>8.91460792937443</v>
      </c>
      <c r="F18" s="26"/>
      <c r="G18" s="18">
        <v>7217722</v>
      </c>
      <c r="H18" s="37">
        <f t="shared" si="1"/>
        <v>10.215129024610507</v>
      </c>
      <c r="I18" s="18">
        <v>20135553</v>
      </c>
      <c r="J18" s="37">
        <f t="shared" si="2"/>
        <v>8.612603906009511</v>
      </c>
    </row>
    <row r="19" spans="1:10" ht="9" customHeight="1">
      <c r="A19" s="22" t="s">
        <v>13</v>
      </c>
      <c r="B19" s="21">
        <v>543</v>
      </c>
      <c r="C19" s="37">
        <f t="shared" si="3"/>
        <v>1.620025061161167</v>
      </c>
      <c r="D19" s="21">
        <v>27555</v>
      </c>
      <c r="E19" s="37">
        <f t="shared" si="0"/>
        <v>1.3779367104242626</v>
      </c>
      <c r="F19" s="21"/>
      <c r="G19" s="18">
        <v>1491979</v>
      </c>
      <c r="H19" s="37">
        <f t="shared" si="1"/>
        <v>2.1115745365378937</v>
      </c>
      <c r="I19" s="18">
        <v>3245873</v>
      </c>
      <c r="J19" s="37">
        <f t="shared" si="2"/>
        <v>1.3883610983125625</v>
      </c>
    </row>
    <row r="20" spans="1:10" ht="9" customHeight="1">
      <c r="A20" s="22" t="s">
        <v>14</v>
      </c>
      <c r="B20" s="21">
        <v>1075</v>
      </c>
      <c r="C20" s="37">
        <f t="shared" si="3"/>
        <v>3.2072319350796588</v>
      </c>
      <c r="D20" s="21">
        <v>58886</v>
      </c>
      <c r="E20" s="37">
        <f t="shared" si="0"/>
        <v>2.94469900671541</v>
      </c>
      <c r="F20" s="21"/>
      <c r="G20" s="18">
        <v>1515924</v>
      </c>
      <c r="H20" s="37">
        <f t="shared" si="1"/>
        <v>2.145463520415951</v>
      </c>
      <c r="I20" s="18">
        <v>5816314</v>
      </c>
      <c r="J20" s="37">
        <f t="shared" si="2"/>
        <v>2.487818868196856</v>
      </c>
    </row>
    <row r="21" spans="1:10" ht="9" customHeight="1">
      <c r="A21" s="22" t="s">
        <v>15</v>
      </c>
      <c r="B21" s="21">
        <v>1805</v>
      </c>
      <c r="C21" s="37">
        <f t="shared" si="3"/>
        <v>5.385166179366311</v>
      </c>
      <c r="D21" s="21">
        <v>142275</v>
      </c>
      <c r="E21" s="37">
        <f t="shared" si="0"/>
        <v>7.114714043752929</v>
      </c>
      <c r="F21" s="21"/>
      <c r="G21" s="18">
        <v>8965211</v>
      </c>
      <c r="H21" s="37">
        <f t="shared" si="1"/>
        <v>12.688322866668651</v>
      </c>
      <c r="I21" s="18">
        <v>23097344</v>
      </c>
      <c r="J21" s="37">
        <f t="shared" si="2"/>
        <v>9.879454274379519</v>
      </c>
    </row>
    <row r="22" spans="1:10" ht="9" customHeight="1">
      <c r="A22" s="22" t="s">
        <v>16</v>
      </c>
      <c r="B22" s="21">
        <v>808</v>
      </c>
      <c r="C22" s="37">
        <f t="shared" si="3"/>
        <v>2.410645026552897</v>
      </c>
      <c r="D22" s="21">
        <v>49140</v>
      </c>
      <c r="E22" s="37">
        <f t="shared" si="0"/>
        <v>2.457332968617248</v>
      </c>
      <c r="F22" s="21"/>
      <c r="G22" s="18">
        <v>1235730</v>
      </c>
      <c r="H22" s="37">
        <f t="shared" si="1"/>
        <v>1.7489093358793733</v>
      </c>
      <c r="I22" s="18">
        <v>4918841</v>
      </c>
      <c r="J22" s="37">
        <f t="shared" si="2"/>
        <v>2.1039416801534943</v>
      </c>
    </row>
    <row r="23" spans="1:10" ht="9" customHeight="1">
      <c r="A23" s="22" t="s">
        <v>17</v>
      </c>
      <c r="B23" s="21">
        <v>105</v>
      </c>
      <c r="C23" s="37">
        <f t="shared" si="3"/>
        <v>0.313264514589176</v>
      </c>
      <c r="D23" s="21">
        <v>5813</v>
      </c>
      <c r="E23" s="37">
        <f t="shared" si="0"/>
        <v>0.2906893884121298</v>
      </c>
      <c r="F23" s="21"/>
      <c r="G23" s="18">
        <v>177668</v>
      </c>
      <c r="H23" s="37">
        <f t="shared" si="1"/>
        <v>0.2514507407662001</v>
      </c>
      <c r="I23" s="18">
        <v>520559</v>
      </c>
      <c r="J23" s="37">
        <f t="shared" si="2"/>
        <v>0.2226593169161237</v>
      </c>
    </row>
    <row r="24" spans="1:10" ht="9" customHeight="1">
      <c r="A24" s="22" t="s">
        <v>18</v>
      </c>
      <c r="B24" s="21">
        <v>1509</v>
      </c>
      <c r="C24" s="37">
        <f t="shared" si="3"/>
        <v>4.502058595381586</v>
      </c>
      <c r="D24" s="21">
        <v>98222</v>
      </c>
      <c r="E24" s="37">
        <f t="shared" si="0"/>
        <v>4.911765544231243</v>
      </c>
      <c r="F24" s="21"/>
      <c r="G24" s="18">
        <v>3947951</v>
      </c>
      <c r="H24" s="37">
        <f t="shared" si="1"/>
        <v>5.587473284207964</v>
      </c>
      <c r="I24" s="18">
        <v>14432816</v>
      </c>
      <c r="J24" s="37">
        <f t="shared" si="2"/>
        <v>6.173365462389663</v>
      </c>
    </row>
    <row r="25" spans="1:10" ht="9" customHeight="1">
      <c r="A25" s="22" t="s">
        <v>19</v>
      </c>
      <c r="B25" s="21">
        <v>827</v>
      </c>
      <c r="C25" s="37">
        <f t="shared" si="3"/>
        <v>2.4673309863357002</v>
      </c>
      <c r="D25" s="21">
        <v>68127</v>
      </c>
      <c r="E25" s="37">
        <f t="shared" si="0"/>
        <v>3.4068116229749132</v>
      </c>
      <c r="F25" s="21"/>
      <c r="G25" s="18">
        <v>1796273</v>
      </c>
      <c r="H25" s="37">
        <f t="shared" si="1"/>
        <v>2.542237074027538</v>
      </c>
      <c r="I25" s="18">
        <v>5655910</v>
      </c>
      <c r="J25" s="37">
        <f t="shared" si="2"/>
        <v>2.4192090755112736</v>
      </c>
    </row>
    <row r="26" spans="1:10" ht="9" customHeight="1">
      <c r="A26" s="22" t="s">
        <v>20</v>
      </c>
      <c r="B26" s="21">
        <v>214</v>
      </c>
      <c r="C26" s="37">
        <f t="shared" si="3"/>
        <v>0.6384629154484158</v>
      </c>
      <c r="D26" s="21">
        <v>20692</v>
      </c>
      <c r="E26" s="37">
        <f t="shared" si="0"/>
        <v>1.034740207298089</v>
      </c>
      <c r="F26" s="21"/>
      <c r="G26" s="18">
        <v>398392</v>
      </c>
      <c r="H26" s="37">
        <f t="shared" si="1"/>
        <v>0.5638379647169327</v>
      </c>
      <c r="I26" s="18">
        <v>1310398</v>
      </c>
      <c r="J26" s="37">
        <f t="shared" si="2"/>
        <v>0.56049808680333</v>
      </c>
    </row>
    <row r="27" spans="1:10" ht="9" customHeight="1">
      <c r="A27" s="22" t="s">
        <v>21</v>
      </c>
      <c r="B27" s="21">
        <v>757</v>
      </c>
      <c r="C27" s="37">
        <f t="shared" si="3"/>
        <v>2.258487976609583</v>
      </c>
      <c r="D27" s="21">
        <v>81380</v>
      </c>
      <c r="E27" s="37">
        <f t="shared" si="0"/>
        <v>4.069551424217981</v>
      </c>
      <c r="F27" s="21"/>
      <c r="G27" s="18">
        <v>1156227</v>
      </c>
      <c r="H27" s="37">
        <f t="shared" si="1"/>
        <v>1.636389983811836</v>
      </c>
      <c r="I27" s="18">
        <v>5734676</v>
      </c>
      <c r="J27" s="37">
        <f t="shared" si="2"/>
        <v>2.4528997498752085</v>
      </c>
    </row>
    <row r="28" spans="1:10" ht="9" customHeight="1">
      <c r="A28" s="22" t="s">
        <v>22</v>
      </c>
      <c r="B28" s="21">
        <v>996</v>
      </c>
      <c r="C28" s="37">
        <f t="shared" si="3"/>
        <v>2.9715376812458976</v>
      </c>
      <c r="D28" s="21">
        <v>97151</v>
      </c>
      <c r="E28" s="37">
        <f t="shared" si="0"/>
        <v>4.858208287222919</v>
      </c>
      <c r="F28" s="21"/>
      <c r="G28" s="18">
        <v>3790874</v>
      </c>
      <c r="H28" s="37">
        <f t="shared" si="1"/>
        <v>5.3651646635934895</v>
      </c>
      <c r="I28" s="18">
        <v>11200653</v>
      </c>
      <c r="J28" s="37">
        <f t="shared" si="2"/>
        <v>4.790868558596685</v>
      </c>
    </row>
    <row r="29" spans="1:10" ht="9" customHeight="1">
      <c r="A29" s="22" t="s">
        <v>23</v>
      </c>
      <c r="B29" s="21">
        <v>756</v>
      </c>
      <c r="C29" s="37">
        <f t="shared" si="3"/>
        <v>2.255504505042067</v>
      </c>
      <c r="D29" s="21">
        <v>85983</v>
      </c>
      <c r="E29" s="37">
        <f t="shared" si="0"/>
        <v>4.299732613769166</v>
      </c>
      <c r="F29" s="21"/>
      <c r="G29" s="18">
        <v>1524311</v>
      </c>
      <c r="H29" s="37">
        <f t="shared" si="1"/>
        <v>2.157333510300489</v>
      </c>
      <c r="I29" s="18">
        <v>7315697</v>
      </c>
      <c r="J29" s="37">
        <f t="shared" si="2"/>
        <v>3.129151732628454</v>
      </c>
    </row>
    <row r="30" spans="1:10" s="29" customFormat="1" ht="9" customHeight="1">
      <c r="A30" s="27" t="s">
        <v>30</v>
      </c>
      <c r="B30" s="9">
        <f>SUM(B8:B11,B14:B29)</f>
        <v>33518</v>
      </c>
      <c r="C30" s="39">
        <f t="shared" si="3"/>
        <v>100</v>
      </c>
      <c r="D30" s="9">
        <f>SUM(D8:D11,D14:D29)</f>
        <v>1999729</v>
      </c>
      <c r="E30" s="39">
        <f t="shared" si="0"/>
        <v>100</v>
      </c>
      <c r="F30" s="9"/>
      <c r="G30" s="10">
        <v>70657179</v>
      </c>
      <c r="H30" s="39">
        <f t="shared" si="1"/>
        <v>100</v>
      </c>
      <c r="I30" s="10">
        <v>233791699</v>
      </c>
      <c r="J30" s="39">
        <f t="shared" si="2"/>
        <v>100</v>
      </c>
    </row>
    <row r="31" spans="1:10" ht="9" customHeight="1">
      <c r="A31" s="4"/>
      <c r="B31" s="11"/>
      <c r="C31" s="11"/>
      <c r="D31" s="11"/>
      <c r="E31" s="11"/>
      <c r="F31" s="11"/>
      <c r="G31" s="19"/>
      <c r="H31" s="19"/>
      <c r="I31" s="28"/>
      <c r="J31" s="19"/>
    </row>
    <row r="32" spans="1:10" ht="9" customHeight="1">
      <c r="A32" s="45"/>
      <c r="B32" s="46"/>
      <c r="C32" s="46"/>
      <c r="D32" s="46"/>
      <c r="E32" s="46"/>
      <c r="F32" s="46"/>
      <c r="G32" s="5"/>
      <c r="H32" s="5"/>
      <c r="I32" s="47"/>
      <c r="J32" s="5"/>
    </row>
    <row r="33" spans="1:9" ht="9" customHeight="1">
      <c r="A33" s="33" t="s">
        <v>31</v>
      </c>
      <c r="G33" s="12"/>
      <c r="H33" s="12"/>
      <c r="I33" s="12"/>
    </row>
    <row r="34" spans="2:9" s="14" customFormat="1" ht="9" customHeight="1">
      <c r="B34" s="12"/>
      <c r="C34" s="12"/>
      <c r="D34" s="12"/>
      <c r="E34" s="12"/>
      <c r="F34" s="12"/>
      <c r="G34" s="2"/>
      <c r="H34" s="2"/>
      <c r="I34" s="2"/>
    </row>
    <row r="35" spans="1:9" s="14" customFormat="1" ht="9" customHeight="1">
      <c r="A35" s="13"/>
      <c r="B35" s="12"/>
      <c r="C35" s="12"/>
      <c r="D35" s="12"/>
      <c r="E35" s="12"/>
      <c r="F35" s="12"/>
      <c r="G35" s="12"/>
      <c r="H35" s="12"/>
      <c r="I35" s="12"/>
    </row>
  </sheetData>
  <mergeCells count="4">
    <mergeCell ref="A4:A6"/>
    <mergeCell ref="B4:E4"/>
    <mergeCell ref="A1:J2"/>
    <mergeCell ref="G4:J4"/>
  </mergeCells>
  <printOptions/>
  <pageMargins left="0.984251968503937" right="0.7874015748031497" top="0.7874015748031497" bottom="1.653543307086614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Claudia Sirito</cp:lastModifiedBy>
  <cp:lastPrinted>2005-12-28T13:39:32Z</cp:lastPrinted>
  <dcterms:created xsi:type="dcterms:W3CDTF">2004-08-11T07:43:20Z</dcterms:created>
  <dcterms:modified xsi:type="dcterms:W3CDTF">2005-12-28T13:58:20Z</dcterms:modified>
  <cp:category/>
  <cp:version/>
  <cp:contentType/>
  <cp:contentStatus/>
</cp:coreProperties>
</file>