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605" windowWidth="11295" windowHeight="9120" activeTab="0"/>
  </bookViews>
  <sheets>
    <sheet name="Foglio2" sheetId="1" r:id="rId1"/>
  </sheets>
  <definedNames>
    <definedName name="_xlnm.Print_Area" localSheetId="0">'Foglio2'!$A$1:$K$29</definedName>
  </definedNames>
  <calcPr fullCalcOnLoad="1"/>
</workbook>
</file>

<file path=xl/sharedStrings.xml><?xml version="1.0" encoding="utf-8"?>
<sst xmlns="http://schemas.openxmlformats.org/spreadsheetml/2006/main" count="32" uniqueCount="30">
  <si>
    <t>Numero</t>
  </si>
  <si>
    <t>Sbarchi</t>
  </si>
  <si>
    <t>Imbarchi</t>
  </si>
  <si>
    <t>Totale</t>
  </si>
  <si>
    <t xml:space="preserve">Imbarchi </t>
  </si>
  <si>
    <t>Altri porti</t>
  </si>
  <si>
    <t xml:space="preserve">Tavola 24.16 Navi arrivate, tonnellate di stazza netta (TSN), merci e passeggeri trasportati nel </t>
  </si>
  <si>
    <t>Campania</t>
  </si>
  <si>
    <t>Calabria</t>
  </si>
  <si>
    <t>Abruzzo</t>
  </si>
  <si>
    <t>Emilia-Romagna</t>
  </si>
  <si>
    <t>Friuli-Venezia Giulia</t>
  </si>
  <si>
    <t>Liguria</t>
  </si>
  <si>
    <t>Lazio</t>
  </si>
  <si>
    <t>Molise</t>
  </si>
  <si>
    <t>Marche</t>
  </si>
  <si>
    <t>Puglia</t>
  </si>
  <si>
    <t>Sicilia</t>
  </si>
  <si>
    <t>Sardegna</t>
  </si>
  <si>
    <t>Toscana</t>
  </si>
  <si>
    <t>Veneto</t>
  </si>
  <si>
    <t>REGIONI</t>
  </si>
  <si>
    <t>NAVI</t>
  </si>
  <si>
    <r>
      <t xml:space="preserve">MERCI </t>
    </r>
    <r>
      <rPr>
        <i/>
        <sz val="7"/>
        <rFont val="Arial"/>
        <family val="2"/>
      </rPr>
      <t>(tonnellate)</t>
    </r>
  </si>
  <si>
    <t>PASSEGGERI</t>
  </si>
  <si>
    <t>Italia</t>
  </si>
  <si>
    <t>TSN</t>
  </si>
  <si>
    <t>(a) Le eventuali differenze nei totali di riga e di colonna sono dovute alla procedura di arrotondamento</t>
  </si>
  <si>
    <r>
      <t xml:space="preserve">                       complesso della navigazione per regione (a) - Anno 2003 </t>
    </r>
    <r>
      <rPr>
        <i/>
        <sz val="9"/>
        <rFont val="Arial"/>
        <family val="2"/>
      </rPr>
      <t>(TSN, merci e passeggeri in migliaia)</t>
    </r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</si>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</sst>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Continuous"/>
    </xf>
    <xf numFmtId="49" fontId="3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49" fontId="4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 horizontal="left"/>
    </xf>
    <xf numFmtId="1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49" fontId="4" fillId="2" borderId="0" xfId="16" applyNumberFormat="1" applyFont="1" applyFill="1" applyBorder="1" applyAlignment="1">
      <alignment vertical="center"/>
    </xf>
    <xf numFmtId="49" fontId="4" fillId="2" borderId="1" xfId="16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Continuous"/>
    </xf>
    <xf numFmtId="49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/>
    </xf>
    <xf numFmtId="49" fontId="4" fillId="2" borderId="1" xfId="0" applyNumberFormat="1" applyFont="1" applyFill="1" applyBorder="1" applyAlignment="1">
      <alignment/>
    </xf>
    <xf numFmtId="49" fontId="4" fillId="2" borderId="2" xfId="16" applyNumberFormat="1" applyFont="1" applyFill="1" applyBorder="1" applyAlignment="1">
      <alignment vertical="center"/>
    </xf>
    <xf numFmtId="3" fontId="6" fillId="3" borderId="0" xfId="0" applyNumberFormat="1" applyFont="1" applyFill="1" applyAlignment="1">
      <alignment horizontal="left"/>
    </xf>
    <xf numFmtId="3" fontId="6" fillId="3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/>
    </xf>
    <xf numFmtId="49" fontId="4" fillId="2" borderId="2" xfId="16" applyNumberFormat="1" applyFont="1" applyFill="1" applyBorder="1" applyAlignment="1">
      <alignment horizontal="right" vertical="center"/>
    </xf>
    <xf numFmtId="49" fontId="4" fillId="2" borderId="1" xfId="16" applyNumberFormat="1" applyFont="1" applyFill="1" applyBorder="1" applyAlignment="1">
      <alignment horizontal="right" vertical="center"/>
    </xf>
    <xf numFmtId="49" fontId="4" fillId="2" borderId="3" xfId="16" applyNumberFormat="1" applyFont="1" applyFill="1" applyBorder="1" applyAlignment="1">
      <alignment horizontal="center" vertical="center"/>
    </xf>
    <xf numFmtId="49" fontId="4" fillId="2" borderId="2" xfId="16" applyNumberFormat="1" applyFont="1" applyFill="1" applyBorder="1" applyAlignment="1">
      <alignment horizontal="right" vertical="center" wrapText="1"/>
    </xf>
    <xf numFmtId="49" fontId="4" fillId="2" borderId="1" xfId="16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7" customWidth="1"/>
    <col min="2" max="2" width="7.421875" style="7" customWidth="1"/>
    <col min="3" max="3" width="9.28125" style="7" customWidth="1"/>
    <col min="4" max="4" width="0.9921875" style="7" customWidth="1"/>
    <col min="5" max="5" width="7.28125" style="7" customWidth="1"/>
    <col min="6" max="6" width="7.421875" style="7" customWidth="1"/>
    <col min="7" max="7" width="7.57421875" style="7" customWidth="1"/>
    <col min="8" max="8" width="0.85546875" style="7" customWidth="1"/>
    <col min="9" max="9" width="7.140625" style="7" customWidth="1"/>
    <col min="10" max="10" width="8.140625" style="7" customWidth="1"/>
    <col min="11" max="11" width="8.8515625" style="7" customWidth="1"/>
    <col min="12" max="16384" width="9.140625" style="7" customWidth="1"/>
  </cols>
  <sheetData>
    <row r="1" ht="12" customHeight="1">
      <c r="A1" s="1" t="s">
        <v>6</v>
      </c>
    </row>
    <row r="2" spans="1:9" s="3" customFormat="1" ht="12" customHeight="1">
      <c r="A2" s="3" t="s">
        <v>28</v>
      </c>
      <c r="B2" s="2"/>
      <c r="C2" s="2"/>
      <c r="D2" s="2"/>
      <c r="E2" s="2"/>
      <c r="F2" s="2"/>
      <c r="G2" s="2"/>
      <c r="H2" s="2"/>
      <c r="I2" s="2"/>
    </row>
    <row r="3" spans="1:9" s="6" customFormat="1" ht="9" customHeight="1">
      <c r="A3" s="4"/>
      <c r="B3" s="5"/>
      <c r="C3" s="5"/>
      <c r="D3" s="5"/>
      <c r="E3" s="5"/>
      <c r="F3" s="5"/>
      <c r="G3" s="5"/>
      <c r="H3" s="5"/>
      <c r="I3" s="5"/>
    </row>
    <row r="4" spans="1:11" ht="12" customHeight="1">
      <c r="A4" s="32" t="s">
        <v>21</v>
      </c>
      <c r="B4" s="29" t="s">
        <v>22</v>
      </c>
      <c r="C4" s="29"/>
      <c r="D4" s="23"/>
      <c r="E4" s="29" t="s">
        <v>23</v>
      </c>
      <c r="F4" s="29"/>
      <c r="G4" s="29"/>
      <c r="H4" s="23"/>
      <c r="I4" s="29" t="s">
        <v>24</v>
      </c>
      <c r="J4" s="29"/>
      <c r="K4" s="29"/>
    </row>
    <row r="5" spans="1:11" ht="9" customHeight="1">
      <c r="A5" s="33"/>
      <c r="B5" s="27" t="s">
        <v>0</v>
      </c>
      <c r="C5" s="30" t="s">
        <v>26</v>
      </c>
      <c r="D5" s="15"/>
      <c r="E5" s="27" t="s">
        <v>1</v>
      </c>
      <c r="F5" s="27" t="s">
        <v>2</v>
      </c>
      <c r="G5" s="27" t="s">
        <v>3</v>
      </c>
      <c r="H5" s="15"/>
      <c r="I5" s="27" t="s">
        <v>1</v>
      </c>
      <c r="J5" s="27" t="s">
        <v>4</v>
      </c>
      <c r="K5" s="27" t="s">
        <v>3</v>
      </c>
    </row>
    <row r="6" spans="1:11" ht="6" customHeight="1">
      <c r="A6" s="34"/>
      <c r="B6" s="28"/>
      <c r="C6" s="31"/>
      <c r="D6" s="16"/>
      <c r="E6" s="28"/>
      <c r="F6" s="28"/>
      <c r="G6" s="28"/>
      <c r="H6" s="16"/>
      <c r="I6" s="28"/>
      <c r="J6" s="28"/>
      <c r="K6" s="28"/>
    </row>
    <row r="7" spans="1:11" ht="5.25" customHeight="1">
      <c r="A7" s="17"/>
      <c r="B7" s="18"/>
      <c r="C7" s="18"/>
      <c r="D7" s="19"/>
      <c r="E7" s="19"/>
      <c r="F7" s="18"/>
      <c r="G7" s="18"/>
      <c r="H7" s="18"/>
      <c r="I7" s="18"/>
      <c r="J7" s="19"/>
      <c r="K7" s="19"/>
    </row>
    <row r="8" spans="1:11" ht="8.25" customHeight="1">
      <c r="A8" s="17" t="s">
        <v>20</v>
      </c>
      <c r="B8" s="20">
        <v>5531</v>
      </c>
      <c r="C8" s="20">
        <v>29535</v>
      </c>
      <c r="D8" s="20">
        <v>0</v>
      </c>
      <c r="E8" s="20">
        <v>26605</v>
      </c>
      <c r="F8" s="20">
        <v>3792</v>
      </c>
      <c r="G8" s="20">
        <v>30396</v>
      </c>
      <c r="H8" s="20"/>
      <c r="I8" s="20">
        <v>549</v>
      </c>
      <c r="J8" s="20">
        <v>558</v>
      </c>
      <c r="K8" s="20">
        <v>1107</v>
      </c>
    </row>
    <row r="9" spans="1:11" ht="8.25" customHeight="1">
      <c r="A9" s="17" t="s">
        <v>11</v>
      </c>
      <c r="B9" s="20">
        <v>4023</v>
      </c>
      <c r="C9" s="20">
        <v>30180</v>
      </c>
      <c r="D9" s="20">
        <v>0</v>
      </c>
      <c r="E9" s="20">
        <v>42491</v>
      </c>
      <c r="F9" s="20">
        <v>4359</v>
      </c>
      <c r="G9" s="20">
        <v>46849</v>
      </c>
      <c r="H9" s="20">
        <v>0</v>
      </c>
      <c r="I9" s="20">
        <v>153</v>
      </c>
      <c r="J9" s="20">
        <v>167</v>
      </c>
      <c r="K9" s="20">
        <v>320</v>
      </c>
    </row>
    <row r="10" spans="1:11" s="8" customFormat="1" ht="8.25" customHeight="1">
      <c r="A10" s="24" t="s">
        <v>12</v>
      </c>
      <c r="B10" s="25">
        <v>11060</v>
      </c>
      <c r="C10" s="25">
        <v>108817</v>
      </c>
      <c r="D10" s="25">
        <v>56245</v>
      </c>
      <c r="E10" s="25">
        <v>56245</v>
      </c>
      <c r="F10" s="25">
        <v>17629</v>
      </c>
      <c r="G10" s="25">
        <f>+E10+F10</f>
        <v>73874</v>
      </c>
      <c r="H10" s="25"/>
      <c r="I10" s="25">
        <v>1737</v>
      </c>
      <c r="J10" s="25">
        <v>1732</v>
      </c>
      <c r="K10" s="25">
        <f>+I10+J10+1</f>
        <v>3470</v>
      </c>
    </row>
    <row r="11" spans="1:11" ht="8.25" customHeight="1">
      <c r="A11" s="17" t="s">
        <v>10</v>
      </c>
      <c r="B11" s="20">
        <v>4143</v>
      </c>
      <c r="C11" s="20">
        <v>15813</v>
      </c>
      <c r="D11" s="20">
        <v>0</v>
      </c>
      <c r="E11" s="20">
        <v>21812</v>
      </c>
      <c r="F11" s="20">
        <v>3027</v>
      </c>
      <c r="G11" s="20">
        <v>24839</v>
      </c>
      <c r="H11" s="20"/>
      <c r="I11" s="20">
        <v>5</v>
      </c>
      <c r="J11" s="20">
        <v>5</v>
      </c>
      <c r="K11" s="20">
        <v>10</v>
      </c>
    </row>
    <row r="12" spans="1:11" ht="8.25" customHeight="1">
      <c r="A12" s="17" t="s">
        <v>19</v>
      </c>
      <c r="B12" s="20">
        <v>40842</v>
      </c>
      <c r="C12" s="20">
        <v>88453</v>
      </c>
      <c r="D12" s="20">
        <v>0</v>
      </c>
      <c r="E12" s="20">
        <v>22642</v>
      </c>
      <c r="F12" s="20">
        <v>10410</v>
      </c>
      <c r="G12" s="20">
        <v>33052</v>
      </c>
      <c r="H12" s="20"/>
      <c r="I12" s="20">
        <v>5027</v>
      </c>
      <c r="J12" s="20">
        <v>5005</v>
      </c>
      <c r="K12" s="20">
        <v>10033</v>
      </c>
    </row>
    <row r="13" spans="1:11" ht="8.25" customHeight="1">
      <c r="A13" s="17" t="s">
        <v>15</v>
      </c>
      <c r="B13" s="20">
        <v>3615</v>
      </c>
      <c r="C13" s="20">
        <v>25522</v>
      </c>
      <c r="D13" s="20">
        <v>0</v>
      </c>
      <c r="E13" s="20">
        <v>6703</v>
      </c>
      <c r="F13" s="20">
        <v>2700</v>
      </c>
      <c r="G13" s="20">
        <v>9404</v>
      </c>
      <c r="H13" s="20"/>
      <c r="I13" s="20">
        <v>606</v>
      </c>
      <c r="J13" s="20">
        <v>617</v>
      </c>
      <c r="K13" s="20">
        <v>1223</v>
      </c>
    </row>
    <row r="14" spans="1:11" ht="8.25" customHeight="1">
      <c r="A14" s="17" t="s">
        <v>13</v>
      </c>
      <c r="B14" s="20">
        <v>8747</v>
      </c>
      <c r="C14" s="20">
        <v>29742</v>
      </c>
      <c r="D14" s="20">
        <v>0</v>
      </c>
      <c r="E14" s="20">
        <v>13012</v>
      </c>
      <c r="F14" s="20">
        <v>2180</v>
      </c>
      <c r="G14" s="20">
        <v>15191</v>
      </c>
      <c r="H14" s="20"/>
      <c r="I14" s="20">
        <v>1387</v>
      </c>
      <c r="J14" s="20">
        <v>1384</v>
      </c>
      <c r="K14" s="20">
        <v>2771</v>
      </c>
    </row>
    <row r="15" spans="1:11" ht="8.25" customHeight="1">
      <c r="A15" s="17" t="s">
        <v>9</v>
      </c>
      <c r="B15" s="20">
        <v>486</v>
      </c>
      <c r="C15" s="20">
        <v>719</v>
      </c>
      <c r="D15" s="20">
        <v>0</v>
      </c>
      <c r="E15" s="20">
        <v>1254</v>
      </c>
      <c r="F15" s="20">
        <v>74</v>
      </c>
      <c r="G15" s="20">
        <v>1328</v>
      </c>
      <c r="H15" s="20">
        <v>0</v>
      </c>
      <c r="I15" s="20">
        <v>5</v>
      </c>
      <c r="J15" s="20">
        <v>4</v>
      </c>
      <c r="K15" s="20">
        <v>9</v>
      </c>
    </row>
    <row r="16" spans="1:11" ht="8.25" customHeight="1">
      <c r="A16" s="17" t="s">
        <v>14</v>
      </c>
      <c r="B16" s="20">
        <v>1764</v>
      </c>
      <c r="C16" s="20">
        <v>648</v>
      </c>
      <c r="D16" s="21"/>
      <c r="E16" s="20">
        <v>20</v>
      </c>
      <c r="F16" s="20">
        <v>380</v>
      </c>
      <c r="G16" s="20">
        <v>400</v>
      </c>
      <c r="H16" s="20"/>
      <c r="I16" s="20">
        <v>135</v>
      </c>
      <c r="J16" s="20">
        <v>135</v>
      </c>
      <c r="K16" s="20">
        <v>270</v>
      </c>
    </row>
    <row r="17" spans="1:11" s="9" customFormat="1" ht="8.25" customHeight="1">
      <c r="A17" s="17" t="s">
        <v>7</v>
      </c>
      <c r="B17" s="20">
        <v>120197</v>
      </c>
      <c r="C17" s="20">
        <v>93721</v>
      </c>
      <c r="D17" s="20">
        <v>0</v>
      </c>
      <c r="E17" s="20">
        <v>12978</v>
      </c>
      <c r="F17" s="20">
        <v>7674</v>
      </c>
      <c r="G17" s="20">
        <v>20652</v>
      </c>
      <c r="H17" s="20"/>
      <c r="I17" s="20">
        <v>10849</v>
      </c>
      <c r="J17" s="20">
        <v>10775</v>
      </c>
      <c r="K17" s="20">
        <v>21624</v>
      </c>
    </row>
    <row r="18" spans="1:11" ht="8.25" customHeight="1">
      <c r="A18" s="17" t="s">
        <v>16</v>
      </c>
      <c r="B18" s="20">
        <v>10519</v>
      </c>
      <c r="C18" s="20">
        <v>46785</v>
      </c>
      <c r="D18" s="20">
        <v>0</v>
      </c>
      <c r="E18" s="20">
        <v>34346</v>
      </c>
      <c r="F18" s="20">
        <v>16181</v>
      </c>
      <c r="G18" s="20">
        <v>50526</v>
      </c>
      <c r="H18" s="20">
        <v>0</v>
      </c>
      <c r="I18" s="20">
        <v>1050</v>
      </c>
      <c r="J18" s="20">
        <v>1068</v>
      </c>
      <c r="K18" s="20">
        <v>2118</v>
      </c>
    </row>
    <row r="19" spans="1:11" ht="8.25" customHeight="1">
      <c r="A19" s="17" t="s">
        <v>8</v>
      </c>
      <c r="B19" s="20">
        <v>77087</v>
      </c>
      <c r="C19" s="20">
        <v>120001</v>
      </c>
      <c r="D19" s="20">
        <v>0</v>
      </c>
      <c r="E19" s="20">
        <v>13595</v>
      </c>
      <c r="F19" s="20">
        <v>13029</v>
      </c>
      <c r="G19" s="20">
        <v>26625</v>
      </c>
      <c r="H19" s="20">
        <v>0</v>
      </c>
      <c r="I19" s="20">
        <v>4667</v>
      </c>
      <c r="J19" s="20">
        <v>5031</v>
      </c>
      <c r="K19" s="20">
        <v>9698</v>
      </c>
    </row>
    <row r="20" spans="1:11" ht="8.25" customHeight="1">
      <c r="A20" s="17" t="s">
        <v>17</v>
      </c>
      <c r="B20" s="20">
        <v>134312</v>
      </c>
      <c r="C20" s="20">
        <v>168649</v>
      </c>
      <c r="D20" s="20">
        <v>0</v>
      </c>
      <c r="E20" s="20">
        <v>48606</v>
      </c>
      <c r="F20" s="20">
        <v>37161</v>
      </c>
      <c r="G20" s="20">
        <v>85768</v>
      </c>
      <c r="H20" s="20"/>
      <c r="I20" s="20">
        <v>8126</v>
      </c>
      <c r="J20" s="20">
        <v>7821</v>
      </c>
      <c r="K20" s="20">
        <v>15949</v>
      </c>
    </row>
    <row r="21" spans="1:11" ht="8.25" customHeight="1">
      <c r="A21" s="17" t="s">
        <v>18</v>
      </c>
      <c r="B21" s="20">
        <v>91856</v>
      </c>
      <c r="C21" s="20">
        <v>105260</v>
      </c>
      <c r="D21" s="20">
        <v>0</v>
      </c>
      <c r="E21" s="20">
        <v>28929</v>
      </c>
      <c r="F21" s="20">
        <v>20103</v>
      </c>
      <c r="G21" s="20">
        <v>49033</v>
      </c>
      <c r="H21" s="20">
        <v>0</v>
      </c>
      <c r="I21" s="20">
        <v>5782</v>
      </c>
      <c r="J21" s="20">
        <v>5769</v>
      </c>
      <c r="K21" s="20">
        <v>11551</v>
      </c>
    </row>
    <row r="22" spans="1:11" ht="9" customHeight="1">
      <c r="A22" s="17" t="s">
        <v>5</v>
      </c>
      <c r="B22" s="20">
        <v>43101</v>
      </c>
      <c r="C22" s="20">
        <v>23025</v>
      </c>
      <c r="D22" s="21"/>
      <c r="E22" s="20">
        <v>5582</v>
      </c>
      <c r="F22" s="20">
        <v>3509</v>
      </c>
      <c r="G22" s="20">
        <v>9091</v>
      </c>
      <c r="H22" s="20"/>
      <c r="I22" s="20">
        <v>1207</v>
      </c>
      <c r="J22" s="20">
        <v>1217</v>
      </c>
      <c r="K22" s="20">
        <v>2424</v>
      </c>
    </row>
    <row r="23" spans="1:11" s="8" customFormat="1" ht="9">
      <c r="A23" s="13" t="s">
        <v>25</v>
      </c>
      <c r="B23" s="14">
        <f>SUM(B8:B22)</f>
        <v>557283</v>
      </c>
      <c r="C23" s="14">
        <f>SUM(C8:C22)-1</f>
        <v>886869</v>
      </c>
      <c r="D23" s="14">
        <f>SUM(D8:D22)</f>
        <v>56245</v>
      </c>
      <c r="E23" s="14">
        <f>SUM(E8:E22)-1</f>
        <v>334819</v>
      </c>
      <c r="F23" s="14">
        <f>SUM(F8:F22)+1</f>
        <v>142209</v>
      </c>
      <c r="G23" s="14">
        <f>SUM(G8:G22)</f>
        <v>477028</v>
      </c>
      <c r="H23" s="14">
        <f>SUM(H8:H22)</f>
        <v>0</v>
      </c>
      <c r="I23" s="14">
        <f>SUM(I8:I22)+2</f>
        <v>41287</v>
      </c>
      <c r="J23" s="14">
        <f>SUM(J8:J22)+1</f>
        <v>41289</v>
      </c>
      <c r="K23" s="14">
        <f>SUM(K8:K22)-1</f>
        <v>82576</v>
      </c>
    </row>
    <row r="24" spans="1:11" ht="4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4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256" ht="12" customHeight="1">
      <c r="A26" s="12" t="s">
        <v>29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ht="9" customHeight="1">
      <c r="A27" s="9" t="s">
        <v>27</v>
      </c>
    </row>
    <row r="28" ht="9">
      <c r="M28" s="11"/>
    </row>
    <row r="30" ht="9">
      <c r="B30" s="26"/>
    </row>
  </sheetData>
  <mergeCells count="12">
    <mergeCell ref="B4:C4"/>
    <mergeCell ref="B5:B6"/>
    <mergeCell ref="C5:C6"/>
    <mergeCell ref="A4:A6"/>
    <mergeCell ref="F5:F6"/>
    <mergeCell ref="E5:E6"/>
    <mergeCell ref="I4:K4"/>
    <mergeCell ref="E4:G4"/>
    <mergeCell ref="J5:J6"/>
    <mergeCell ref="K5:K6"/>
    <mergeCell ref="I5:I6"/>
    <mergeCell ref="G5:G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Claudia Sirito</cp:lastModifiedBy>
  <cp:lastPrinted>2005-12-13T10:16:58Z</cp:lastPrinted>
  <dcterms:created xsi:type="dcterms:W3CDTF">2004-09-22T15:34:13Z</dcterms:created>
  <dcterms:modified xsi:type="dcterms:W3CDTF">2005-12-13T10:17:07Z</dcterms:modified>
  <cp:category/>
  <cp:version/>
  <cp:contentType/>
  <cp:contentStatus/>
</cp:coreProperties>
</file>