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calcMode="autoNoTable" fullCalcOnLoad="1" iterate="1" iterateCount="50" iterateDelta="0"/>
</workbook>
</file>

<file path=xl/comments3.xml><?xml version="1.0" encoding="utf-8"?>
<comments xmlns="http://schemas.openxmlformats.org/spreadsheetml/2006/main">
  <authors>
    <author>Claudia Sirito</author>
  </authors>
  <commentList>
    <comment ref="A27" authorId="0">
      <text>
        <r>
          <rPr>
            <b/>
            <sz val="8"/>
            <rFont val="Tahoma"/>
            <family val="0"/>
          </rPr>
          <t>Claudia Sirito: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<sst xmlns="http://schemas.openxmlformats.org/spreadsheetml/2006/main" count="27" uniqueCount="27">
  <si>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>Regioni</t>
  </si>
  <si>
    <t>Banche</t>
  </si>
  <si>
    <t>Sportelli</t>
  </si>
  <si>
    <t>Piemonte</t>
  </si>
  <si>
    <t>Valle d'Aosta</t>
  </si>
  <si>
    <t>Lombardia</t>
  </si>
  <si>
    <t>Veneto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</si>
  <si>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</si>
  <si>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</si>
  <si>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</si>
  <si>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</si>
  <si>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</si>
  <si>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</si>
  <si>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</si>
  <si>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</si>
  <si>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</si>
  <si>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</si>
  <si>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</si>
  <si>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</si>
  <si>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</si>
  <si>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N.sportelli per 10.000 ab.</t>
  </si>
  <si>
    <r>
      <t>Fonte</t>
    </r>
    <r>
      <rPr>
        <sz val="7"/>
        <rFont val="Arial"/>
        <family val="2"/>
      </rPr>
      <t>: Banca d'Italia - Istat</t>
    </r>
  </si>
  <si>
    <t>Tavola 24.17     Consistenza degli sportelli bancari per regione - Dicembre 2004</t>
  </si>
  <si>
    <t>Liguria</t>
  </si>
  <si>
    <t>Trentino-Alto Adige</t>
  </si>
  <si>
    <t>Friuli -Venezia Giulia</t>
  </si>
  <si>
    <t>Italia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</si>
</sst>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#,##0.0"/>
  </numFmts>
  <fonts count="9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184" fontId="4" fillId="2" borderId="0" xfId="0" applyNumberFormat="1" applyFont="1" applyFill="1" applyAlignment="1">
      <alignment/>
    </xf>
    <xf numFmtId="0" fontId="3" fillId="0" borderId="1" xfId="0" applyNumberFormat="1" applyFont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1" xfId="0" applyNumberFormat="1" applyFont="1" applyAlignment="1">
      <alignment horizontal="right" vertical="center"/>
    </xf>
    <xf numFmtId="0" fontId="3" fillId="0" borderId="2" xfId="0" applyNumberFormat="1" applyFont="1" applyBorder="1" applyAlignment="1">
      <alignment horizontal="right" vertical="center"/>
    </xf>
    <xf numFmtId="0" fontId="3" fillId="0" borderId="1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19.7109375" style="0" customWidth="1"/>
    <col min="2" max="4" width="15.7109375" style="0" customWidth="1"/>
  </cols>
  <sheetData>
    <row r="1" spans="1:4" ht="12.75">
      <c r="A1" s="2" t="s">
        <v>22</v>
      </c>
      <c r="B1" s="1"/>
      <c r="C1" s="1"/>
      <c r="D1" s="1"/>
    </row>
    <row r="2" spans="1:4" ht="12.75">
      <c r="A2" s="1"/>
      <c r="B2" s="1"/>
      <c r="C2" s="1"/>
      <c r="D2" s="1"/>
    </row>
    <row r="3" spans="1:4" ht="9" customHeight="1">
      <c r="A3" s="18" t="s">
        <v>0</v>
      </c>
      <c r="B3" s="20" t="s">
        <v>1</v>
      </c>
      <c r="C3" s="20" t="s">
        <v>2</v>
      </c>
      <c r="D3" s="22" t="s">
        <v>20</v>
      </c>
    </row>
    <row r="4" spans="1:4" ht="9" customHeight="1">
      <c r="A4" s="19"/>
      <c r="B4" s="21"/>
      <c r="C4" s="21"/>
      <c r="D4" s="23"/>
    </row>
    <row r="5" spans="1:4" ht="9" customHeight="1">
      <c r="A5" s="4"/>
      <c r="B5" s="4"/>
      <c r="C5" s="4"/>
      <c r="D5" s="4"/>
    </row>
    <row r="6" spans="1:4" ht="9" customHeight="1">
      <c r="A6" s="5" t="s">
        <v>3</v>
      </c>
      <c r="B6" s="6">
        <v>30</v>
      </c>
      <c r="C6" s="7">
        <v>2541</v>
      </c>
      <c r="D6" s="8">
        <f>C6/427</f>
        <v>5.950819672131147</v>
      </c>
    </row>
    <row r="7" spans="1:4" ht="9" customHeight="1">
      <c r="A7" s="5" t="s">
        <v>4</v>
      </c>
      <c r="B7" s="6">
        <v>2</v>
      </c>
      <c r="C7" s="7">
        <v>96</v>
      </c>
      <c r="D7" s="8">
        <f>C7/12</f>
        <v>8</v>
      </c>
    </row>
    <row r="8" spans="1:4" ht="9" customHeight="1">
      <c r="A8" s="5" t="s">
        <v>5</v>
      </c>
      <c r="B8" s="6">
        <v>176</v>
      </c>
      <c r="C8" s="7">
        <v>5940</v>
      </c>
      <c r="D8" s="8">
        <f>C8/925</f>
        <v>6.421621621621622</v>
      </c>
    </row>
    <row r="9" spans="1:4" ht="9" customHeight="1">
      <c r="A9" s="6" t="s">
        <v>24</v>
      </c>
      <c r="B9" s="6">
        <v>112</v>
      </c>
      <c r="C9" s="7">
        <v>920</v>
      </c>
      <c r="D9" s="8">
        <f>C9/96</f>
        <v>9.583333333333334</v>
      </c>
    </row>
    <row r="10" spans="1:4" ht="9" customHeight="1">
      <c r="A10" s="5" t="s">
        <v>6</v>
      </c>
      <c r="B10" s="6">
        <v>57</v>
      </c>
      <c r="C10" s="7">
        <v>3278</v>
      </c>
      <c r="D10" s="8">
        <f>C10/464</f>
        <v>7.064655172413793</v>
      </c>
    </row>
    <row r="11" spans="1:4" ht="9" customHeight="1">
      <c r="A11" s="5" t="s">
        <v>25</v>
      </c>
      <c r="B11" s="6">
        <v>25</v>
      </c>
      <c r="C11" s="7">
        <v>914</v>
      </c>
      <c r="D11" s="8">
        <f>C11/120</f>
        <v>7.616666666666666</v>
      </c>
    </row>
    <row r="12" spans="1:4" ht="9" customHeight="1">
      <c r="A12" s="15" t="s">
        <v>23</v>
      </c>
      <c r="B12" s="15">
        <v>7</v>
      </c>
      <c r="C12" s="16">
        <v>914</v>
      </c>
      <c r="D12" s="17">
        <f>C12/158</f>
        <v>5.784810126582278</v>
      </c>
    </row>
    <row r="13" spans="1:4" ht="9" customHeight="1">
      <c r="A13" s="6" t="s">
        <v>7</v>
      </c>
      <c r="B13" s="6">
        <v>56</v>
      </c>
      <c r="C13" s="7">
        <v>3218</v>
      </c>
      <c r="D13" s="8">
        <f>C13/408</f>
        <v>7.887254901960785</v>
      </c>
    </row>
    <row r="14" spans="1:4" ht="9" customHeight="1">
      <c r="A14" s="6" t="s">
        <v>8</v>
      </c>
      <c r="B14" s="6">
        <v>61</v>
      </c>
      <c r="C14" s="7">
        <v>2257</v>
      </c>
      <c r="D14" s="8">
        <f>C14/357</f>
        <v>6.322128851540616</v>
      </c>
    </row>
    <row r="15" spans="1:4" ht="9" customHeight="1">
      <c r="A15" s="5" t="s">
        <v>9</v>
      </c>
      <c r="B15" s="6">
        <v>13</v>
      </c>
      <c r="C15" s="7">
        <v>530</v>
      </c>
      <c r="D15" s="8">
        <f>C15/85</f>
        <v>6.235294117647059</v>
      </c>
    </row>
    <row r="16" spans="1:4" ht="9" customHeight="1">
      <c r="A16" s="5" t="s">
        <v>10</v>
      </c>
      <c r="B16" s="6">
        <v>28</v>
      </c>
      <c r="C16" s="7">
        <v>1072</v>
      </c>
      <c r="D16" s="8">
        <f>C16/151</f>
        <v>7.099337748344371</v>
      </c>
    </row>
    <row r="17" spans="1:4" ht="9" customHeight="1">
      <c r="A17" s="5" t="s">
        <v>11</v>
      </c>
      <c r="B17" s="6">
        <v>65</v>
      </c>
      <c r="C17" s="7">
        <v>2463</v>
      </c>
      <c r="D17" s="8">
        <f>C17/521</f>
        <v>4.727447216890595</v>
      </c>
    </row>
    <row r="18" spans="1:4" ht="9" customHeight="1">
      <c r="A18" s="6" t="s">
        <v>12</v>
      </c>
      <c r="B18" s="6">
        <v>13</v>
      </c>
      <c r="C18" s="7">
        <v>625</v>
      </c>
      <c r="D18" s="8">
        <f>C18/129</f>
        <v>4.844961240310077</v>
      </c>
    </row>
    <row r="19" spans="1:4" ht="9" customHeight="1">
      <c r="A19" s="5" t="s">
        <v>13</v>
      </c>
      <c r="B19" s="6">
        <v>3</v>
      </c>
      <c r="C19" s="7">
        <v>140</v>
      </c>
      <c r="D19" s="8">
        <f>C19/32</f>
        <v>4.375</v>
      </c>
    </row>
    <row r="20" spans="1:4" ht="9" customHeight="1">
      <c r="A20" s="5" t="s">
        <v>14</v>
      </c>
      <c r="B20" s="6">
        <v>32</v>
      </c>
      <c r="C20" s="7">
        <v>1548</v>
      </c>
      <c r="D20" s="8">
        <f>C20/576</f>
        <v>2.6875</v>
      </c>
    </row>
    <row r="21" spans="1:4" ht="9" customHeight="1">
      <c r="A21" s="6" t="s">
        <v>15</v>
      </c>
      <c r="B21" s="6">
        <v>31</v>
      </c>
      <c r="C21" s="7">
        <v>1354</v>
      </c>
      <c r="D21" s="8">
        <f>C21/404</f>
        <v>3.3514851485148514</v>
      </c>
    </row>
    <row r="22" spans="1:4" ht="9" customHeight="1">
      <c r="A22" s="5" t="s">
        <v>16</v>
      </c>
      <c r="B22" s="6">
        <v>7</v>
      </c>
      <c r="C22" s="7">
        <v>242</v>
      </c>
      <c r="D22" s="11">
        <f>C22/60</f>
        <v>4.033333333333333</v>
      </c>
    </row>
    <row r="23" spans="1:4" ht="9" customHeight="1">
      <c r="A23" s="5" t="s">
        <v>17</v>
      </c>
      <c r="B23" s="6">
        <v>21</v>
      </c>
      <c r="C23" s="7">
        <v>511</v>
      </c>
      <c r="D23" s="11">
        <f>C23/201</f>
        <v>2.54228855721393</v>
      </c>
    </row>
    <row r="24" spans="1:4" ht="9" customHeight="1">
      <c r="A24" s="5" t="s">
        <v>18</v>
      </c>
      <c r="B24" s="6">
        <v>34</v>
      </c>
      <c r="C24" s="7">
        <v>1706</v>
      </c>
      <c r="D24" s="11">
        <f>C24/500</f>
        <v>3.412</v>
      </c>
    </row>
    <row r="25" spans="1:4" ht="9" customHeight="1">
      <c r="A25" s="5" t="s">
        <v>19</v>
      </c>
      <c r="B25" s="6">
        <v>5</v>
      </c>
      <c r="C25" s="7">
        <v>677</v>
      </c>
      <c r="D25" s="11">
        <f>C25/164</f>
        <v>4.128048780487805</v>
      </c>
    </row>
    <row r="26" spans="1:4" s="3" customFormat="1" ht="9" customHeight="1">
      <c r="A26" s="12" t="s">
        <v>26</v>
      </c>
      <c r="B26" s="9">
        <v>778</v>
      </c>
      <c r="C26" s="10">
        <v>30946</v>
      </c>
      <c r="D26" s="13">
        <v>5.3</v>
      </c>
    </row>
    <row r="27" spans="1:4" s="3" customFormat="1" ht="4.5" customHeight="1">
      <c r="A27" s="12"/>
      <c r="B27" s="9"/>
      <c r="C27" s="10"/>
      <c r="D27" s="13"/>
    </row>
    <row r="28" spans="1:4" ht="9" customHeight="1">
      <c r="A28" s="4"/>
      <c r="B28" s="4"/>
      <c r="C28" s="4"/>
      <c r="D28" s="4"/>
    </row>
    <row r="29" spans="1:4" ht="9" customHeight="1">
      <c r="A29" s="14" t="s">
        <v>21</v>
      </c>
      <c r="B29" s="6"/>
      <c r="C29" s="6"/>
      <c r="D29" s="6"/>
    </row>
    <row r="30" spans="1:4" ht="12.75">
      <c r="A30" s="1"/>
      <c r="B30" s="1"/>
      <c r="C30" s="1"/>
      <c r="D30" s="1"/>
    </row>
  </sheetData>
  <mergeCells count="4"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2005-12-13T10:18:10Z</cp:lastPrinted>
  <dcterms:created xsi:type="dcterms:W3CDTF">1996-11-05T10:16:36Z</dcterms:created>
  <dcterms:modified xsi:type="dcterms:W3CDTF">2005-12-13T10:18:18Z</dcterms:modified>
  <cp:category/>
  <cp:version/>
  <cp:contentType/>
  <cp:contentStatus/>
</cp:coreProperties>
</file>