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 24.8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<sst xmlns="http://schemas.openxmlformats.org/spreadsheetml/2006/main" count="35" uniqueCount="33">
  <si>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Piemonte </t>
  </si>
  <si>
    <t>Valle d'Aosta</t>
  </si>
  <si>
    <t>Lombardia</t>
  </si>
  <si>
    <t>Veneto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</si>
  <si>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</si>
  <si>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</si>
  <si>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</si>
  <si>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</si>
  <si>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</si>
  <si>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</si>
  <si>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</si>
  <si>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</si>
  <si>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</si>
  <si>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</si>
  <si>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</si>
  <si>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</si>
  <si>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</si>
  <si>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Unità di lavoro (migliaia)</t>
  </si>
  <si>
    <r>
      <t>Fonte</t>
    </r>
    <r>
      <rPr>
        <sz val="7"/>
        <rFont val="Arial"/>
        <family val="2"/>
      </rPr>
      <t>: ISTAT</t>
    </r>
  </si>
  <si>
    <t>Liguria</t>
  </si>
  <si>
    <t>REGIONI</t>
  </si>
  <si>
    <t>Trentino-Alto Adige</t>
  </si>
  <si>
    <t>Friuli-Venezia Giulia</t>
  </si>
  <si>
    <t xml:space="preserve">Composizioni percentuali sul totale nazionale </t>
  </si>
  <si>
    <t>Prodotto interno lordo</t>
  </si>
  <si>
    <t>Consumi finali interni</t>
  </si>
  <si>
    <t>Investimenti fissi lordi</t>
  </si>
  <si>
    <t>Unità di lavoro</t>
  </si>
  <si>
    <t xml:space="preserve">Prodotto interno lordo </t>
  </si>
  <si>
    <t>Extra regio</t>
  </si>
  <si>
    <r>
      <t xml:space="preserve">Valori assoluti </t>
    </r>
    <r>
      <rPr>
        <i/>
        <sz val="7"/>
        <rFont val="Arial"/>
        <family val="2"/>
      </rPr>
      <t>(a prezzi costanti milioni di eurolire 1995)</t>
    </r>
  </si>
  <si>
    <t>Italia</t>
  </si>
  <si>
    <t>Tavola 24.8    Principali indicatori economici territoriali - Anno 2003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</si>
</sst>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_-* #,##0.0_-;\-* #,##0.0_-;_-* &quot;-&quot;??_-;_-@_-"/>
    <numFmt numFmtId="186" formatCode="_-* #,##0.0_-;\-* #,##0.0_-;_-* &quot;-&quot;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7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1" xfId="0" applyNumberFormat="1" applyFont="1" applyAlignment="1">
      <alignment/>
    </xf>
    <xf numFmtId="0" fontId="3" fillId="0" borderId="1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4" fontId="4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4" fontId="3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2.421875" style="0" customWidth="1"/>
    <col min="2" max="2" width="8.140625" style="0" customWidth="1"/>
    <col min="3" max="5" width="11.00390625" style="0" customWidth="1"/>
    <col min="6" max="6" width="7.8515625" style="0" customWidth="1"/>
    <col min="7" max="7" width="9.00390625" style="0" customWidth="1"/>
    <col min="8" max="8" width="7.57421875" style="0" customWidth="1"/>
    <col min="10" max="16384" width="9.140625" style="26" customWidth="1"/>
  </cols>
  <sheetData>
    <row r="1" spans="1:9" ht="15.75">
      <c r="A1" s="3" t="s">
        <v>32</v>
      </c>
      <c r="B1" s="1"/>
      <c r="C1" s="1"/>
      <c r="D1" s="1"/>
      <c r="E1" s="2"/>
      <c r="F1" s="2"/>
      <c r="G1" s="2"/>
      <c r="H1" s="2"/>
      <c r="I1" s="2"/>
    </row>
    <row r="2" spans="1:2" ht="12.75">
      <c r="A2" s="2"/>
      <c r="B2" s="2"/>
    </row>
    <row r="3" spans="1:9" ht="11.25" customHeight="1">
      <c r="A3" s="20" t="s">
        <v>20</v>
      </c>
      <c r="B3" s="22" t="s">
        <v>17</v>
      </c>
      <c r="C3" s="19" t="s">
        <v>30</v>
      </c>
      <c r="D3" s="19"/>
      <c r="E3" s="19"/>
      <c r="F3" s="19" t="s">
        <v>23</v>
      </c>
      <c r="G3" s="19"/>
      <c r="H3" s="19"/>
      <c r="I3" s="19"/>
    </row>
    <row r="4" spans="1:9" s="27" customFormat="1" ht="21" customHeight="1">
      <c r="A4" s="21"/>
      <c r="B4" s="23"/>
      <c r="C4" s="13" t="s">
        <v>24</v>
      </c>
      <c r="D4" s="13" t="s">
        <v>25</v>
      </c>
      <c r="E4" s="13" t="s">
        <v>26</v>
      </c>
      <c r="F4" s="13" t="s">
        <v>27</v>
      </c>
      <c r="G4" s="13" t="s">
        <v>28</v>
      </c>
      <c r="H4" s="13" t="s">
        <v>25</v>
      </c>
      <c r="I4" s="13" t="s">
        <v>26</v>
      </c>
    </row>
    <row r="5" spans="1:9" ht="8.25" customHeight="1">
      <c r="A5" s="14"/>
      <c r="B5" s="14"/>
      <c r="C5" s="4"/>
      <c r="D5" s="4"/>
      <c r="E5" s="4"/>
      <c r="F5" s="5"/>
      <c r="G5" s="5"/>
      <c r="H5" s="5"/>
      <c r="I5" s="2"/>
    </row>
    <row r="6" spans="1:9" ht="9" customHeight="1">
      <c r="A6" s="6" t="s">
        <v>0</v>
      </c>
      <c r="B6" s="10">
        <v>1957.7</v>
      </c>
      <c r="C6" s="10">
        <v>87227.4</v>
      </c>
      <c r="D6" s="10">
        <v>63754.6</v>
      </c>
      <c r="E6" s="10">
        <v>18407.1</v>
      </c>
      <c r="F6" s="10">
        <f>+B6/$B$27*100</f>
        <v>8.08042034530723</v>
      </c>
      <c r="G6" s="10">
        <f>+C6/$C$27*100</f>
        <v>8.390638527097481</v>
      </c>
      <c r="H6" s="10">
        <f>+D6/$D$27*100</f>
        <v>7.7218652791001565</v>
      </c>
      <c r="I6" s="10">
        <f>+E6/$E$27*100</f>
        <v>8.686417182656331</v>
      </c>
    </row>
    <row r="7" spans="1:9" ht="9" customHeight="1">
      <c r="A7" s="6" t="s">
        <v>1</v>
      </c>
      <c r="B7" s="10">
        <v>60.6</v>
      </c>
      <c r="C7" s="10">
        <v>2902.9</v>
      </c>
      <c r="D7" s="10">
        <v>2710</v>
      </c>
      <c r="E7" s="10">
        <v>725.4</v>
      </c>
      <c r="F7" s="10">
        <f aca="true" t="shared" si="0" ref="F7:F26">+B7/$B$27*100</f>
        <v>0.2501269208385443</v>
      </c>
      <c r="G7" s="10">
        <f aca="true" t="shared" si="1" ref="G7:G26">+C7/$C$27*100</f>
        <v>0.27923776909905923</v>
      </c>
      <c r="H7" s="10">
        <f aca="true" t="shared" si="2" ref="H7:H26">+D7/$D$27*100</f>
        <v>0.3282312947828302</v>
      </c>
      <c r="I7" s="10">
        <f aca="true" t="shared" si="3" ref="I7:I26">+E7/$E$27*100</f>
        <v>0.3423204646195709</v>
      </c>
    </row>
    <row r="8" spans="1:9" ht="9" customHeight="1">
      <c r="A8" s="6" t="s">
        <v>2</v>
      </c>
      <c r="B8" s="10">
        <v>4443.5</v>
      </c>
      <c r="C8" s="10">
        <v>209296.2</v>
      </c>
      <c r="D8" s="10">
        <v>140895</v>
      </c>
      <c r="E8" s="10">
        <v>41716.6</v>
      </c>
      <c r="F8" s="10">
        <f t="shared" si="0"/>
        <v>18.340577108020984</v>
      </c>
      <c r="G8" s="10">
        <f t="shared" si="1"/>
        <v>20.132765155158815</v>
      </c>
      <c r="H8" s="10">
        <f t="shared" si="2"/>
        <v>17.064999364733158</v>
      </c>
      <c r="I8" s="10">
        <f t="shared" si="3"/>
        <v>19.686305340982617</v>
      </c>
    </row>
    <row r="9" spans="1:9" ht="9" customHeight="1">
      <c r="A9" s="6" t="s">
        <v>21</v>
      </c>
      <c r="B9" s="10">
        <v>496.7</v>
      </c>
      <c r="C9" s="10">
        <v>22321.9</v>
      </c>
      <c r="D9" s="10">
        <v>17807.2</v>
      </c>
      <c r="E9" s="10">
        <v>6435.6</v>
      </c>
      <c r="F9" s="10">
        <f t="shared" si="0"/>
        <v>2.0501326993482665</v>
      </c>
      <c r="G9" s="10">
        <f t="shared" si="1"/>
        <v>2.147203678408588</v>
      </c>
      <c r="H9" s="10">
        <f t="shared" si="2"/>
        <v>2.1567824031205953</v>
      </c>
      <c r="I9" s="10">
        <f t="shared" si="3"/>
        <v>3.036996942522347</v>
      </c>
    </row>
    <row r="10" spans="1:9" ht="9" customHeight="1">
      <c r="A10" s="6" t="s">
        <v>3</v>
      </c>
      <c r="B10" s="10">
        <v>2197.7</v>
      </c>
      <c r="C10" s="10">
        <v>94429</v>
      </c>
      <c r="D10" s="10">
        <v>69974.9</v>
      </c>
      <c r="E10" s="10">
        <v>21421.2</v>
      </c>
      <c r="F10" s="10">
        <f t="shared" si="0"/>
        <v>9.071022011994534</v>
      </c>
      <c r="G10" s="10">
        <f t="shared" si="1"/>
        <v>9.08337982646838</v>
      </c>
      <c r="H10" s="10">
        <f t="shared" si="2"/>
        <v>8.475259051401867</v>
      </c>
      <c r="I10" s="10">
        <f t="shared" si="3"/>
        <v>10.108788443215817</v>
      </c>
    </row>
    <row r="11" spans="1:9" ht="9" customHeight="1">
      <c r="A11" s="6" t="s">
        <v>22</v>
      </c>
      <c r="B11" s="10">
        <v>553.6</v>
      </c>
      <c r="C11" s="10">
        <v>24784</v>
      </c>
      <c r="D11" s="10">
        <v>18133.2</v>
      </c>
      <c r="E11" s="10">
        <v>5064.2</v>
      </c>
      <c r="F11" s="10">
        <f t="shared" si="0"/>
        <v>2.2849878444920484</v>
      </c>
      <c r="G11" s="10">
        <f t="shared" si="1"/>
        <v>2.384039708343754</v>
      </c>
      <c r="H11" s="10">
        <f t="shared" si="2"/>
        <v>2.1962670533417032</v>
      </c>
      <c r="I11" s="10">
        <f t="shared" si="3"/>
        <v>2.3898253335076247</v>
      </c>
    </row>
    <row r="12" spans="1:9" s="28" customFormat="1" ht="9" customHeight="1">
      <c r="A12" s="24" t="s">
        <v>19</v>
      </c>
      <c r="B12" s="25">
        <v>681.4</v>
      </c>
      <c r="C12" s="25">
        <v>31656.6</v>
      </c>
      <c r="D12" s="25">
        <v>26541</v>
      </c>
      <c r="E12" s="25">
        <v>5029.5</v>
      </c>
      <c r="F12" s="25">
        <f t="shared" si="0"/>
        <v>2.8124832320030375</v>
      </c>
      <c r="G12" s="25">
        <f t="shared" si="1"/>
        <v>3.045133611650859</v>
      </c>
      <c r="H12" s="25">
        <f t="shared" si="2"/>
        <v>3.2146076733694082</v>
      </c>
      <c r="I12" s="25">
        <f t="shared" si="3"/>
        <v>2.3734502023768016</v>
      </c>
    </row>
    <row r="13" spans="1:9" ht="9" customHeight="1">
      <c r="A13" s="6" t="s">
        <v>4</v>
      </c>
      <c r="B13" s="10">
        <v>2060.5</v>
      </c>
      <c r="C13" s="10">
        <v>91340.9</v>
      </c>
      <c r="D13" s="10">
        <v>67268</v>
      </c>
      <c r="E13" s="10">
        <v>19696.4</v>
      </c>
      <c r="F13" s="10">
        <f t="shared" si="0"/>
        <v>8.50472805920496</v>
      </c>
      <c r="G13" s="10">
        <f t="shared" si="1"/>
        <v>8.786327170588121</v>
      </c>
      <c r="H13" s="10">
        <f t="shared" si="2"/>
        <v>8.147403224151816</v>
      </c>
      <c r="I13" s="10">
        <f t="shared" si="3"/>
        <v>9.294845325796688</v>
      </c>
    </row>
    <row r="14" spans="1:9" ht="9" customHeight="1">
      <c r="A14" s="6" t="s">
        <v>5</v>
      </c>
      <c r="B14" s="10">
        <v>1664.8</v>
      </c>
      <c r="C14" s="10">
        <v>69997.3</v>
      </c>
      <c r="D14" s="10">
        <v>55229.2</v>
      </c>
      <c r="E14" s="10">
        <v>13040.8</v>
      </c>
      <c r="F14" s="10">
        <f t="shared" si="0"/>
        <v>6.871473561254267</v>
      </c>
      <c r="G14" s="10">
        <f t="shared" si="1"/>
        <v>6.733228803940053</v>
      </c>
      <c r="H14" s="10">
        <f t="shared" si="2"/>
        <v>6.689281116538702</v>
      </c>
      <c r="I14" s="10">
        <f t="shared" si="3"/>
        <v>6.154029108093328</v>
      </c>
    </row>
    <row r="15" spans="1:9" ht="9" customHeight="1">
      <c r="A15" s="6" t="s">
        <v>6</v>
      </c>
      <c r="B15" s="10">
        <v>360.4</v>
      </c>
      <c r="C15" s="10">
        <v>14568.6</v>
      </c>
      <c r="D15" s="10">
        <v>12016.4</v>
      </c>
      <c r="E15" s="10">
        <v>3155.3</v>
      </c>
      <c r="F15" s="10">
        <f t="shared" si="0"/>
        <v>1.4875535028087683</v>
      </c>
      <c r="G15" s="10">
        <f t="shared" si="1"/>
        <v>1.40139287019758</v>
      </c>
      <c r="H15" s="10">
        <f t="shared" si="2"/>
        <v>1.4554090518923986</v>
      </c>
      <c r="I15" s="10">
        <f t="shared" si="3"/>
        <v>1.4890043589938406</v>
      </c>
    </row>
    <row r="16" spans="1:9" ht="9" customHeight="1">
      <c r="A16" s="6" t="s">
        <v>7</v>
      </c>
      <c r="B16" s="10">
        <v>672.4</v>
      </c>
      <c r="C16" s="10">
        <v>26928.3</v>
      </c>
      <c r="D16" s="10">
        <v>21583.6</v>
      </c>
      <c r="E16" s="10">
        <v>5677.5</v>
      </c>
      <c r="F16" s="10">
        <f t="shared" si="0"/>
        <v>2.7753356695022635</v>
      </c>
      <c r="G16" s="10">
        <f t="shared" si="1"/>
        <v>2.590305700378999</v>
      </c>
      <c r="H16" s="10">
        <f t="shared" si="2"/>
        <v>2.6141745291788534</v>
      </c>
      <c r="I16" s="10">
        <f t="shared" si="3"/>
        <v>2.6792451583645076</v>
      </c>
    </row>
    <row r="17" spans="1:9" ht="9" customHeight="1">
      <c r="A17" s="6" t="s">
        <v>8</v>
      </c>
      <c r="B17" s="10">
        <v>2335.5</v>
      </c>
      <c r="C17" s="10">
        <v>104970</v>
      </c>
      <c r="D17" s="10">
        <v>82467.1</v>
      </c>
      <c r="E17" s="10">
        <v>18556.9</v>
      </c>
      <c r="F17" s="10">
        <f t="shared" si="0"/>
        <v>9.63979246895083</v>
      </c>
      <c r="G17" s="10">
        <f t="shared" si="1"/>
        <v>10.09734700552146</v>
      </c>
      <c r="H17" s="10">
        <f t="shared" si="2"/>
        <v>9.988296313647652</v>
      </c>
      <c r="I17" s="10">
        <f t="shared" si="3"/>
        <v>8.757108670938676</v>
      </c>
    </row>
    <row r="18" spans="1:9" ht="9" customHeight="1">
      <c r="A18" s="6" t="s">
        <v>9</v>
      </c>
      <c r="B18" s="10">
        <v>504.4</v>
      </c>
      <c r="C18" s="10">
        <v>19913.7</v>
      </c>
      <c r="D18" s="10">
        <v>16598.8</v>
      </c>
      <c r="E18" s="10">
        <v>4225.3</v>
      </c>
      <c r="F18" s="10">
        <f t="shared" si="0"/>
        <v>2.0819145028211508</v>
      </c>
      <c r="G18" s="10">
        <f t="shared" si="1"/>
        <v>1.9155524346370651</v>
      </c>
      <c r="H18" s="10">
        <f t="shared" si="2"/>
        <v>2.0104227364727825</v>
      </c>
      <c r="I18" s="10">
        <f t="shared" si="3"/>
        <v>1.9939435610105778</v>
      </c>
    </row>
    <row r="19" spans="1:9" ht="9" customHeight="1">
      <c r="A19" s="6" t="s">
        <v>10</v>
      </c>
      <c r="B19" s="10">
        <v>115.9</v>
      </c>
      <c r="C19" s="10">
        <v>4659.5</v>
      </c>
      <c r="D19" s="10">
        <v>4142.1</v>
      </c>
      <c r="E19" s="10">
        <v>910</v>
      </c>
      <c r="F19" s="10">
        <f t="shared" si="0"/>
        <v>0.4783780548710774</v>
      </c>
      <c r="G19" s="10">
        <f t="shared" si="1"/>
        <v>0.44820985397949176</v>
      </c>
      <c r="H19" s="10">
        <f t="shared" si="2"/>
        <v>0.5016851830700964</v>
      </c>
      <c r="I19" s="10">
        <f t="shared" si="3"/>
        <v>0.42943427461236494</v>
      </c>
    </row>
    <row r="20" spans="1:9" ht="9" customHeight="1">
      <c r="A20" s="6" t="s">
        <v>11</v>
      </c>
      <c r="B20" s="10">
        <v>1812.8</v>
      </c>
      <c r="C20" s="10">
        <v>68524</v>
      </c>
      <c r="D20" s="10">
        <v>64436.6</v>
      </c>
      <c r="E20" s="10">
        <v>13518.8</v>
      </c>
      <c r="F20" s="10">
        <f t="shared" si="0"/>
        <v>7.482344589044771</v>
      </c>
      <c r="G20" s="10">
        <f t="shared" si="1"/>
        <v>6.591508109044036</v>
      </c>
      <c r="H20" s="10">
        <f t="shared" si="2"/>
        <v>7.804468136311186</v>
      </c>
      <c r="I20" s="10">
        <f t="shared" si="3"/>
        <v>6.379600078713889</v>
      </c>
    </row>
    <row r="21" spans="1:9" ht="9" customHeight="1">
      <c r="A21" s="6" t="s">
        <v>12</v>
      </c>
      <c r="B21" s="10">
        <v>1343.1</v>
      </c>
      <c r="C21" s="10">
        <v>48629.6</v>
      </c>
      <c r="D21" s="10">
        <v>46989.6</v>
      </c>
      <c r="E21" s="10">
        <v>9634.3</v>
      </c>
      <c r="F21" s="10">
        <f t="shared" si="0"/>
        <v>5.543654577198826</v>
      </c>
      <c r="G21" s="10">
        <f t="shared" si="1"/>
        <v>4.67781219338579</v>
      </c>
      <c r="H21" s="10">
        <f t="shared" si="2"/>
        <v>5.691312638128146</v>
      </c>
      <c r="I21" s="10">
        <f t="shared" si="3"/>
        <v>4.546482013074623</v>
      </c>
    </row>
    <row r="22" spans="1:9" ht="9" customHeight="1">
      <c r="A22" s="6" t="s">
        <v>13</v>
      </c>
      <c r="B22" s="10">
        <v>194</v>
      </c>
      <c r="C22" s="16">
        <v>7683.2</v>
      </c>
      <c r="D22" s="10">
        <v>6867.8</v>
      </c>
      <c r="E22" s="10">
        <v>1773</v>
      </c>
      <c r="F22" s="10">
        <f t="shared" si="0"/>
        <v>0.8007363472389043</v>
      </c>
      <c r="G22" s="10">
        <f t="shared" si="1"/>
        <v>0.7390677004174763</v>
      </c>
      <c r="H22" s="10">
        <f t="shared" si="2"/>
        <v>0.8318180392286055</v>
      </c>
      <c r="I22" s="10">
        <f t="shared" si="3"/>
        <v>0.8366889767996957</v>
      </c>
    </row>
    <row r="23" spans="1:9" ht="9" customHeight="1">
      <c r="A23" s="6" t="s">
        <v>14</v>
      </c>
      <c r="B23" s="10">
        <v>653.7</v>
      </c>
      <c r="C23" s="10">
        <v>23478.8</v>
      </c>
      <c r="D23" s="10">
        <v>24104</v>
      </c>
      <c r="E23" s="10">
        <v>5645.3</v>
      </c>
      <c r="F23" s="10">
        <f t="shared" si="0"/>
        <v>2.698151289639545</v>
      </c>
      <c r="G23" s="10">
        <f t="shared" si="1"/>
        <v>2.258489005175167</v>
      </c>
      <c r="H23" s="10">
        <f t="shared" si="2"/>
        <v>2.9194417451827817</v>
      </c>
      <c r="I23" s="10">
        <f t="shared" si="3"/>
        <v>2.664049791724378</v>
      </c>
    </row>
    <row r="24" spans="1:9" ht="9" customHeight="1">
      <c r="A24" s="6" t="s">
        <v>15</v>
      </c>
      <c r="B24" s="10">
        <v>1531.5</v>
      </c>
      <c r="C24" s="10">
        <v>62771.8</v>
      </c>
      <c r="D24" s="10">
        <v>62820.1</v>
      </c>
      <c r="E24" s="10">
        <v>11989.1</v>
      </c>
      <c r="F24" s="10">
        <f t="shared" si="0"/>
        <v>6.32127688554836</v>
      </c>
      <c r="G24" s="10">
        <f t="shared" si="1"/>
        <v>6.038188499201601</v>
      </c>
      <c r="H24" s="10">
        <f t="shared" si="2"/>
        <v>7.608679985751612</v>
      </c>
      <c r="I24" s="10">
        <f t="shared" si="3"/>
        <v>5.657725782148466</v>
      </c>
    </row>
    <row r="25" spans="1:9" ht="9" customHeight="1">
      <c r="A25" s="6" t="s">
        <v>16</v>
      </c>
      <c r="B25" s="10">
        <v>587.5</v>
      </c>
      <c r="C25" s="10">
        <v>22779.7</v>
      </c>
      <c r="D25" s="10">
        <v>21298.1</v>
      </c>
      <c r="E25" s="10">
        <v>5284.4</v>
      </c>
      <c r="F25" s="10">
        <f t="shared" si="0"/>
        <v>2.4249103299116297</v>
      </c>
      <c r="G25" s="10">
        <f t="shared" si="1"/>
        <v>2.191240693356933</v>
      </c>
      <c r="H25" s="10">
        <f t="shared" si="2"/>
        <v>2.5795951805956436</v>
      </c>
      <c r="I25" s="10">
        <f t="shared" si="3"/>
        <v>2.493738989847891</v>
      </c>
    </row>
    <row r="26" spans="1:9" ht="9" customHeight="1">
      <c r="A26" s="6" t="s">
        <v>29</v>
      </c>
      <c r="B26" s="10">
        <v>10.8</v>
      </c>
      <c r="C26" s="10">
        <f>+C27-SUM(C6:C25)</f>
        <v>716.5999999999767</v>
      </c>
      <c r="D26" s="10">
        <v>0.2</v>
      </c>
      <c r="E26" s="10">
        <v>0.2</v>
      </c>
      <c r="F26" s="10">
        <f t="shared" si="0"/>
        <v>0.04457707500092869</v>
      </c>
      <c r="G26" s="10">
        <f t="shared" si="1"/>
        <v>0.06893168394928498</v>
      </c>
      <c r="H26" s="10">
        <f t="shared" si="2"/>
        <v>2.422371179209079E-05</v>
      </c>
      <c r="I26" s="10">
        <f t="shared" si="3"/>
        <v>9.438115925546483E-05</v>
      </c>
    </row>
    <row r="27" spans="1:9" s="29" customFormat="1" ht="9" customHeight="1">
      <c r="A27" s="17" t="s">
        <v>31</v>
      </c>
      <c r="B27" s="18">
        <f>SUM(B5:B25)</f>
        <v>24227.7</v>
      </c>
      <c r="C27" s="18">
        <v>1039580</v>
      </c>
      <c r="D27" s="18">
        <f>SUM(D5:D25)</f>
        <v>825637.3</v>
      </c>
      <c r="E27" s="18">
        <f>SUM(E5:E25)</f>
        <v>211906.69999999992</v>
      </c>
      <c r="F27" s="18">
        <v>100</v>
      </c>
      <c r="G27" s="18">
        <v>100</v>
      </c>
      <c r="H27" s="18">
        <v>100</v>
      </c>
      <c r="I27" s="18">
        <v>100</v>
      </c>
    </row>
    <row r="28" spans="1:9" s="28" customFormat="1" ht="4.5" customHeight="1">
      <c r="A28" s="12"/>
      <c r="B28" s="11"/>
      <c r="C28" s="11"/>
      <c r="D28" s="11"/>
      <c r="E28" s="11"/>
      <c r="F28" s="11"/>
      <c r="G28" s="11"/>
      <c r="H28" s="11"/>
      <c r="I28" s="11"/>
    </row>
    <row r="29" spans="2:9" ht="6" customHeight="1">
      <c r="B29" s="7"/>
      <c r="C29" s="7"/>
      <c r="D29" s="7"/>
      <c r="E29" s="7"/>
      <c r="F29" s="8"/>
      <c r="G29" s="8"/>
      <c r="H29" s="8"/>
      <c r="I29" s="2"/>
    </row>
    <row r="30" spans="1:5" ht="12.75">
      <c r="A30" s="9" t="s">
        <v>18</v>
      </c>
      <c r="C30" s="10"/>
      <c r="D30" s="10"/>
      <c r="E30" s="10"/>
    </row>
    <row r="31" ht="12.75">
      <c r="D31" s="15"/>
    </row>
  </sheetData>
  <mergeCells count="4">
    <mergeCell ref="F3:I3"/>
    <mergeCell ref="C3:E3"/>
    <mergeCell ref="A3:A4"/>
    <mergeCell ref="B3:B4"/>
  </mergeCells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2005-12-13T09:58:50Z</cp:lastPrinted>
  <dcterms:created xsi:type="dcterms:W3CDTF">1996-11-05T10:16:36Z</dcterms:created>
  <dcterms:modified xsi:type="dcterms:W3CDTF">2005-12-13T09:58:56Z</dcterms:modified>
  <cp:category/>
  <cp:version/>
  <cp:contentType/>
  <cp:contentStatus/>
</cp:coreProperties>
</file>