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1490" windowHeight="8610" activeTab="0"/>
  </bookViews>
  <sheets>
    <sheet name="elezioni6.4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<sst xmlns="http://schemas.openxmlformats.org/spreadsheetml/2006/main" count="36" uniqueCount="25">
  <si>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ELETTORI</t>
  </si>
  <si>
    <t>(a) Percentuale calcolata sugli elettori</t>
  </si>
  <si>
    <t>(b) Percentuale calcolata sui votanti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</si>
  <si>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</si>
  <si>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</si>
  <si>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</si>
  <si>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</si>
  <si>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</si>
  <si>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Voti</t>
  </si>
  <si>
    <t>%</t>
  </si>
  <si>
    <t>di cui maschi</t>
  </si>
  <si>
    <t>di cui femmine</t>
  </si>
  <si>
    <t>VOTANTI    (a)</t>
  </si>
  <si>
    <t>VOTI SOLO AL PRESIDENTE  (b)</t>
  </si>
  <si>
    <t>VOTANTI  e  VOTI</t>
  </si>
  <si>
    <t>SEGGI</t>
  </si>
  <si>
    <t xml:space="preserve">Tavola 6.4  Elettori e votanti per sesso, voti validi, voti non validi e schede bianche per provincia nelle elezioni del </t>
  </si>
  <si>
    <t>VOTI VALIDI  MAGGIORITARIO  (b)</t>
  </si>
  <si>
    <t>VOTI NON VALIDI  MAGGIOR. (b)</t>
  </si>
  <si>
    <t>VOTI NON VALIDI  PROPORZ. (b)</t>
  </si>
  <si>
    <t>VOTI VALIDI  PROPORZIONALE (b)</t>
  </si>
  <si>
    <t>SCHEDE BIANCHE  (b) (c )</t>
  </si>
  <si>
    <t>(c ) di cui dei voti non validi</t>
  </si>
  <si>
    <r>
      <t xml:space="preserve">Fonte: </t>
    </r>
    <r>
      <rPr>
        <sz val="7"/>
        <rFont val="Arial"/>
        <family val="2"/>
      </rPr>
      <t xml:space="preserve">Ministero dell'Interno </t>
    </r>
  </si>
  <si>
    <t xml:space="preserve">                   Presidente e del Consiglio regionale del 3 e 4 aprile 2005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</si>
</sst>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13" sqref="A12:A13"/>
    </sheetView>
  </sheetViews>
  <sheetFormatPr defaultColWidth="9.140625" defaultRowHeight="12.75"/>
  <cols>
    <col min="1" max="1" width="22.57421875" style="1" customWidth="1"/>
    <col min="2" max="2" width="7.7109375" style="1" customWidth="1"/>
    <col min="3" max="3" width="5.7109375" style="2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8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2" customWidth="1"/>
    <col min="13" max="13" width="0.85546875" style="2" customWidth="1"/>
    <col min="14" max="14" width="8.7109375" style="1" customWidth="1"/>
    <col min="15" max="15" width="5.7109375" style="2" customWidth="1"/>
    <col min="16" max="16384" width="9.140625" style="1" customWidth="1"/>
  </cols>
  <sheetData>
    <row r="1" spans="1:15" ht="12" customHeight="1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5"/>
      <c r="M1" s="5"/>
      <c r="N1" s="4"/>
      <c r="O1" s="5"/>
    </row>
    <row r="2" spans="1:15" ht="12" customHeight="1">
      <c r="A2" s="7" t="s">
        <v>16</v>
      </c>
      <c r="C2" s="20"/>
      <c r="D2" s="3"/>
      <c r="E2" s="6"/>
      <c r="F2" s="6"/>
      <c r="G2" s="6"/>
      <c r="H2" s="6"/>
      <c r="I2" s="6"/>
      <c r="J2" s="6"/>
      <c r="K2" s="4"/>
      <c r="L2" s="5"/>
      <c r="M2" s="5"/>
      <c r="N2" s="4"/>
      <c r="O2" s="5"/>
    </row>
    <row r="3" spans="1:15" ht="12" customHeight="1">
      <c r="A3" s="7" t="s">
        <v>24</v>
      </c>
      <c r="C3" s="20"/>
      <c r="D3" s="3"/>
      <c r="E3" s="6"/>
      <c r="F3" s="6"/>
      <c r="G3" s="6"/>
      <c r="H3" s="6"/>
      <c r="I3" s="6"/>
      <c r="J3" s="6"/>
      <c r="K3" s="4"/>
      <c r="L3" s="5"/>
      <c r="M3" s="5"/>
      <c r="N3" s="4"/>
      <c r="O3" s="5"/>
    </row>
    <row r="4" spans="1:15" ht="12" customHeight="1">
      <c r="A4" s="4"/>
      <c r="B4" s="6"/>
      <c r="C4" s="5"/>
      <c r="D4" s="6"/>
      <c r="E4" s="6"/>
      <c r="F4" s="6"/>
      <c r="G4" s="6"/>
      <c r="H4" s="6"/>
      <c r="I4" s="6"/>
      <c r="J4" s="6"/>
      <c r="K4" s="4"/>
      <c r="L4" s="5"/>
      <c r="M4" s="5"/>
      <c r="N4" s="4"/>
      <c r="O4" s="5"/>
    </row>
    <row r="5" spans="1:18" ht="12" customHeight="1">
      <c r="A5" s="10"/>
      <c r="B5" s="8"/>
      <c r="C5" s="9"/>
      <c r="D5" s="10"/>
      <c r="E5" s="8"/>
      <c r="F5" s="9"/>
      <c r="G5" s="10"/>
      <c r="H5" s="8"/>
      <c r="I5" s="9"/>
      <c r="J5" s="10"/>
      <c r="K5" s="8"/>
      <c r="L5" s="9"/>
      <c r="M5" s="10"/>
      <c r="N5" s="8"/>
      <c r="O5" s="9"/>
      <c r="P5" s="17"/>
      <c r="Q5" s="17"/>
      <c r="R5" s="17"/>
    </row>
    <row r="6" spans="1:18" ht="12" customHeight="1">
      <c r="A6" s="13" t="s">
        <v>0</v>
      </c>
      <c r="B6" s="24" t="s">
        <v>3</v>
      </c>
      <c r="C6" s="25"/>
      <c r="D6" s="13"/>
      <c r="E6" s="24" t="s">
        <v>4</v>
      </c>
      <c r="F6" s="25"/>
      <c r="G6" s="13"/>
      <c r="H6" s="24" t="s">
        <v>5</v>
      </c>
      <c r="I6" s="25"/>
      <c r="J6" s="13"/>
      <c r="K6" s="24" t="s">
        <v>6</v>
      </c>
      <c r="L6" s="25"/>
      <c r="M6" s="13"/>
      <c r="N6" s="24" t="s">
        <v>7</v>
      </c>
      <c r="O6" s="25"/>
      <c r="P6" s="17"/>
      <c r="Q6" s="17"/>
      <c r="R6" s="17"/>
    </row>
    <row r="7" spans="1:18" ht="12" customHeight="1">
      <c r="A7" s="13" t="s">
        <v>14</v>
      </c>
      <c r="B7" s="21" t="s">
        <v>8</v>
      </c>
      <c r="C7" s="22" t="s">
        <v>9</v>
      </c>
      <c r="D7" s="23"/>
      <c r="E7" s="21" t="s">
        <v>8</v>
      </c>
      <c r="F7" s="22" t="s">
        <v>9</v>
      </c>
      <c r="G7" s="23"/>
      <c r="H7" s="21" t="s">
        <v>8</v>
      </c>
      <c r="I7" s="22" t="s">
        <v>9</v>
      </c>
      <c r="J7" s="23"/>
      <c r="K7" s="21" t="s">
        <v>8</v>
      </c>
      <c r="L7" s="22" t="s">
        <v>9</v>
      </c>
      <c r="M7" s="23"/>
      <c r="N7" s="21" t="s">
        <v>8</v>
      </c>
      <c r="O7" s="22" t="s">
        <v>9</v>
      </c>
      <c r="P7" s="17"/>
      <c r="Q7" s="17"/>
      <c r="R7" s="17"/>
    </row>
    <row r="8" spans="1:18" ht="12" customHeight="1">
      <c r="A8" s="14"/>
      <c r="B8" s="11"/>
      <c r="C8" s="12"/>
      <c r="D8" s="14"/>
      <c r="E8" s="11"/>
      <c r="F8" s="12"/>
      <c r="G8" s="14"/>
      <c r="H8" s="11"/>
      <c r="I8" s="12"/>
      <c r="J8" s="14"/>
      <c r="K8" s="11"/>
      <c r="L8" s="12"/>
      <c r="M8" s="14"/>
      <c r="N8" s="11"/>
      <c r="O8" s="12"/>
      <c r="P8" s="17"/>
      <c r="Q8" s="17"/>
      <c r="R8" s="17"/>
    </row>
    <row r="9" spans="1:18" ht="12" customHeight="1">
      <c r="A9" s="17"/>
      <c r="B9" s="15"/>
      <c r="C9" s="16"/>
      <c r="D9" s="17"/>
      <c r="E9" s="15"/>
      <c r="F9" s="16"/>
      <c r="G9" s="17"/>
      <c r="H9" s="15"/>
      <c r="I9" s="16"/>
      <c r="J9" s="17"/>
      <c r="K9" s="15"/>
      <c r="L9" s="16"/>
      <c r="M9" s="17"/>
      <c r="N9" s="15"/>
      <c r="O9" s="16"/>
      <c r="P9" s="17"/>
      <c r="Q9" s="17"/>
      <c r="R9" s="17"/>
    </row>
    <row r="10" spans="1:18" ht="12" customHeight="1">
      <c r="A10" s="15" t="s">
        <v>0</v>
      </c>
      <c r="B10" s="15">
        <f>SUM(B11:B12)</f>
        <v>188091</v>
      </c>
      <c r="C10" s="16"/>
      <c r="D10" s="15"/>
      <c r="E10" s="15">
        <f>SUM(E11:E12)</f>
        <v>247114</v>
      </c>
      <c r="F10" s="15"/>
      <c r="G10" s="15"/>
      <c r="H10" s="15">
        <f>SUM(H11:H12)</f>
        <v>777922</v>
      </c>
      <c r="I10" s="15"/>
      <c r="J10" s="15"/>
      <c r="K10" s="15">
        <f>SUM(K11:K12)</f>
        <v>193738</v>
      </c>
      <c r="L10" s="15"/>
      <c r="M10" s="15"/>
      <c r="N10" s="15">
        <f>SUM(N11:N12)</f>
        <v>1406865</v>
      </c>
      <c r="O10" s="15"/>
      <c r="P10" s="17"/>
      <c r="Q10" s="17"/>
      <c r="R10" s="17"/>
    </row>
    <row r="11" spans="1:18" ht="11.25">
      <c r="A11" s="15" t="s">
        <v>10</v>
      </c>
      <c r="B11" s="15">
        <v>89361</v>
      </c>
      <c r="C11" s="16">
        <f>B11/B10*100</f>
        <v>47.50945021292885</v>
      </c>
      <c r="D11" s="15"/>
      <c r="E11" s="15">
        <v>116260</v>
      </c>
      <c r="F11" s="16">
        <f>E11/E10*100</f>
        <v>47.047111859303804</v>
      </c>
      <c r="G11" s="15"/>
      <c r="H11" s="15">
        <v>364423</v>
      </c>
      <c r="I11" s="16">
        <f>H11/H10*100</f>
        <v>46.8456991832086</v>
      </c>
      <c r="J11" s="15"/>
      <c r="K11" s="15">
        <v>91754</v>
      </c>
      <c r="L11" s="16">
        <f>K11/K10*100</f>
        <v>47.3598364801949</v>
      </c>
      <c r="M11" s="15"/>
      <c r="N11" s="15">
        <f>B11+E11+H11+K11</f>
        <v>661798</v>
      </c>
      <c r="O11" s="16">
        <f>N11/N10*100</f>
        <v>47.040618680541485</v>
      </c>
      <c r="P11" s="17"/>
      <c r="Q11" s="17"/>
      <c r="R11" s="17"/>
    </row>
    <row r="12" spans="1:18" ht="11.25">
      <c r="A12" s="15" t="s">
        <v>11</v>
      </c>
      <c r="B12" s="15">
        <v>98730</v>
      </c>
      <c r="C12" s="16">
        <f>B12/B10*100</f>
        <v>52.49054978707115</v>
      </c>
      <c r="D12" s="15"/>
      <c r="E12" s="15">
        <v>130854</v>
      </c>
      <c r="F12" s="16">
        <f>E12/E10*100</f>
        <v>52.952888140696196</v>
      </c>
      <c r="G12" s="15"/>
      <c r="H12" s="15">
        <v>413499</v>
      </c>
      <c r="I12" s="16">
        <f>H12/H10*100</f>
        <v>53.1543008167914</v>
      </c>
      <c r="J12" s="15"/>
      <c r="K12" s="15">
        <v>101984</v>
      </c>
      <c r="L12" s="16">
        <f>K12/K10*100</f>
        <v>52.64016351980509</v>
      </c>
      <c r="M12" s="15"/>
      <c r="N12" s="15">
        <f>B12+E12+H12+K12</f>
        <v>745067</v>
      </c>
      <c r="O12" s="16">
        <f>N12/N10*100</f>
        <v>52.95938131945851</v>
      </c>
      <c r="P12" s="17"/>
      <c r="Q12" s="17"/>
      <c r="R12" s="17"/>
    </row>
    <row r="13" spans="1:18" ht="11.25">
      <c r="A13" s="15"/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</row>
    <row r="14" spans="1:18" ht="11.25">
      <c r="A14" s="15" t="s">
        <v>12</v>
      </c>
      <c r="B14" s="15">
        <f>SUM(B15:B16)</f>
        <v>124180</v>
      </c>
      <c r="C14" s="16">
        <f>B14/B10*100</f>
        <v>66.02123440249666</v>
      </c>
      <c r="D14" s="15"/>
      <c r="E14" s="15">
        <f>SUM(E15:E16)</f>
        <v>178357</v>
      </c>
      <c r="F14" s="16">
        <f>E14/E10*100</f>
        <v>72.17599974101022</v>
      </c>
      <c r="G14" s="15"/>
      <c r="H14" s="15">
        <f>SUM(H15:H16)</f>
        <v>540376</v>
      </c>
      <c r="I14" s="16">
        <f>H14/H10*100</f>
        <v>69.46403366918534</v>
      </c>
      <c r="J14" s="15"/>
      <c r="K14" s="15">
        <f>SUM(K15:K16)</f>
        <v>136867</v>
      </c>
      <c r="L14" s="16">
        <f>K14/K10*100</f>
        <v>70.64540771557463</v>
      </c>
      <c r="M14" s="15"/>
      <c r="N14" s="15">
        <f>SUM(N15:N16)</f>
        <v>979780</v>
      </c>
      <c r="O14" s="16">
        <f>N14/N10*100</f>
        <v>69.64278733211786</v>
      </c>
      <c r="P14" s="17"/>
      <c r="Q14" s="17"/>
      <c r="R14" s="17"/>
    </row>
    <row r="15" spans="1:18" ht="11.25">
      <c r="A15" s="15" t="s">
        <v>10</v>
      </c>
      <c r="B15" s="15">
        <v>60157</v>
      </c>
      <c r="C15" s="16">
        <f>B15/B14*100</f>
        <v>48.44338862940892</v>
      </c>
      <c r="D15" s="15"/>
      <c r="E15" s="15">
        <v>86142</v>
      </c>
      <c r="F15" s="16">
        <f>E15/E14*100</f>
        <v>48.29751565680069</v>
      </c>
      <c r="G15" s="15"/>
      <c r="H15" s="15">
        <v>261342</v>
      </c>
      <c r="I15" s="16">
        <f>H15/H14*100</f>
        <v>48.362991694671855</v>
      </c>
      <c r="J15" s="15"/>
      <c r="K15" s="15">
        <v>66753</v>
      </c>
      <c r="L15" s="16">
        <f>K15/K14*100</f>
        <v>48.772165679089916</v>
      </c>
      <c r="M15" s="15"/>
      <c r="N15" s="15">
        <f>B15+E15+H15+K15</f>
        <v>474394</v>
      </c>
      <c r="O15" s="16">
        <f>N15/N14*100</f>
        <v>48.418420461736304</v>
      </c>
      <c r="P15" s="17"/>
      <c r="Q15" s="17"/>
      <c r="R15" s="17"/>
    </row>
    <row r="16" spans="1:18" ht="11.25">
      <c r="A16" s="15" t="s">
        <v>11</v>
      </c>
      <c r="B16" s="15">
        <v>64023</v>
      </c>
      <c r="C16" s="16">
        <f>B16/B14*100</f>
        <v>51.55661137059108</v>
      </c>
      <c r="D16" s="15"/>
      <c r="E16" s="15">
        <v>92215</v>
      </c>
      <c r="F16" s="16">
        <f>E16/E14*100</f>
        <v>51.702484343199316</v>
      </c>
      <c r="G16" s="15"/>
      <c r="H16" s="15">
        <v>279034</v>
      </c>
      <c r="I16" s="16">
        <f>H16/H14*100</f>
        <v>51.637008305328145</v>
      </c>
      <c r="J16" s="15"/>
      <c r="K16" s="15">
        <v>70114</v>
      </c>
      <c r="L16" s="16">
        <f>K16/K14*100</f>
        <v>51.227834320910084</v>
      </c>
      <c r="M16" s="15"/>
      <c r="N16" s="15">
        <f>B16+E16+H16+K16</f>
        <v>505386</v>
      </c>
      <c r="O16" s="16">
        <f>N16/N14*100</f>
        <v>51.58157953826369</v>
      </c>
      <c r="P16" s="17"/>
      <c r="Q16" s="17"/>
      <c r="R16" s="17"/>
    </row>
    <row r="17" spans="1:18" ht="11.25">
      <c r="A17" s="15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7"/>
      <c r="R17" s="17"/>
    </row>
    <row r="18" spans="1:18" ht="11.25">
      <c r="A18" s="15" t="s">
        <v>17</v>
      </c>
      <c r="B18" s="15">
        <v>117499</v>
      </c>
      <c r="C18" s="16">
        <f>B18/B14*100</f>
        <v>94.61990658721211</v>
      </c>
      <c r="D18" s="15"/>
      <c r="E18" s="15">
        <v>167882</v>
      </c>
      <c r="F18" s="16">
        <f>E18/E14*100</f>
        <v>94.12694763872457</v>
      </c>
      <c r="G18" s="15"/>
      <c r="H18" s="15">
        <v>519443</v>
      </c>
      <c r="I18" s="16">
        <f>H18/H14*100</f>
        <v>96.12621582009564</v>
      </c>
      <c r="J18" s="15"/>
      <c r="K18" s="15">
        <v>130457</v>
      </c>
      <c r="L18" s="16">
        <f>K18/K14*100</f>
        <v>95.31662124544266</v>
      </c>
      <c r="M18" s="15"/>
      <c r="N18" s="15">
        <f>B18+E18+H18+K18</f>
        <v>935281</v>
      </c>
      <c r="O18" s="16">
        <f>N18/N14*100</f>
        <v>95.45826614137867</v>
      </c>
      <c r="P18" s="17"/>
      <c r="Q18" s="17"/>
      <c r="R18" s="17"/>
    </row>
    <row r="19" spans="1:18" ht="11.25">
      <c r="A19" s="15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7"/>
      <c r="R19" s="17"/>
    </row>
    <row r="20" spans="1:18" ht="11.25">
      <c r="A20" s="15" t="s">
        <v>20</v>
      </c>
      <c r="B20" s="15">
        <v>107088</v>
      </c>
      <c r="C20" s="16">
        <f>B20/B14*100</f>
        <v>86.23610887421485</v>
      </c>
      <c r="D20" s="15"/>
      <c r="E20" s="15">
        <v>146378</v>
      </c>
      <c r="F20" s="16">
        <f>E20/E14*100</f>
        <v>82.07022993210246</v>
      </c>
      <c r="G20" s="15"/>
      <c r="H20" s="15">
        <v>439604</v>
      </c>
      <c r="I20" s="16">
        <f>H20/H14*100</f>
        <v>81.35150339763425</v>
      </c>
      <c r="J20" s="15"/>
      <c r="K20" s="15">
        <v>120853</v>
      </c>
      <c r="L20" s="16">
        <f>K20/K14*100</f>
        <v>88.29959011302944</v>
      </c>
      <c r="M20" s="15"/>
      <c r="N20" s="15">
        <f>B20+E20+H20+K20</f>
        <v>813923</v>
      </c>
      <c r="O20" s="16">
        <f>N20/N14*100</f>
        <v>83.07201616689461</v>
      </c>
      <c r="P20" s="17"/>
      <c r="Q20" s="17"/>
      <c r="R20" s="17"/>
    </row>
    <row r="21" spans="1:18" ht="11.25">
      <c r="A21" s="15"/>
      <c r="B21" s="15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</row>
    <row r="22" spans="1:18" ht="11.25">
      <c r="A22" s="15" t="s">
        <v>13</v>
      </c>
      <c r="B22" s="15">
        <v>10952</v>
      </c>
      <c r="C22" s="16">
        <f>B22/B14*100</f>
        <v>8.819455628925752</v>
      </c>
      <c r="D22" s="15"/>
      <c r="E22" s="15">
        <v>21504</v>
      </c>
      <c r="F22" s="16">
        <f>E22/E14*100</f>
        <v>12.056717706622113</v>
      </c>
      <c r="G22" s="15"/>
      <c r="H22" s="15">
        <v>79794</v>
      </c>
      <c r="I22" s="16">
        <f>H22/H14*100</f>
        <v>14.766384887559772</v>
      </c>
      <c r="J22" s="15"/>
      <c r="K22" s="15">
        <v>9604</v>
      </c>
      <c r="L22" s="16">
        <f>K22/K14*100</f>
        <v>7.017031132413219</v>
      </c>
      <c r="M22" s="15"/>
      <c r="N22" s="15">
        <f>B22+E22+H22+K22</f>
        <v>121854</v>
      </c>
      <c r="O22" s="16">
        <f>N22/N14*100</f>
        <v>12.436873583865765</v>
      </c>
      <c r="P22" s="17"/>
      <c r="Q22" s="17"/>
      <c r="R22" s="17"/>
    </row>
    <row r="23" spans="3:20" ht="11.25">
      <c r="C23" s="1"/>
      <c r="L23" s="1"/>
      <c r="M23" s="1"/>
      <c r="O23" s="1"/>
      <c r="P23" s="17"/>
      <c r="Q23" s="15"/>
      <c r="R23" s="15"/>
      <c r="S23" s="18"/>
      <c r="T23" s="18"/>
    </row>
    <row r="24" spans="1:18" ht="11.25">
      <c r="A24" s="15" t="s">
        <v>18</v>
      </c>
      <c r="B24" s="6">
        <v>6681</v>
      </c>
      <c r="C24" s="16">
        <f>B24/B14*100</f>
        <v>5.380093412787888</v>
      </c>
      <c r="D24" s="15"/>
      <c r="E24" s="6">
        <v>10475</v>
      </c>
      <c r="F24" s="16">
        <f>E24/E14*100</f>
        <v>5.87305236127542</v>
      </c>
      <c r="G24" s="15"/>
      <c r="H24" s="6">
        <v>20933</v>
      </c>
      <c r="I24" s="16">
        <f>H24/H14*100</f>
        <v>3.873784179904363</v>
      </c>
      <c r="J24" s="15"/>
      <c r="K24" s="6">
        <v>6410</v>
      </c>
      <c r="L24" s="16">
        <f>K24/K14*100</f>
        <v>4.683378754557344</v>
      </c>
      <c r="M24" s="15"/>
      <c r="N24" s="15">
        <f>B24+E24+H24+K24</f>
        <v>44499</v>
      </c>
      <c r="O24" s="16">
        <f>N24/N14*100</f>
        <v>4.541733858621323</v>
      </c>
      <c r="P24" s="17"/>
      <c r="Q24" s="17"/>
      <c r="R24" s="17"/>
    </row>
    <row r="25" spans="3:18" ht="11.25">
      <c r="C25" s="1"/>
      <c r="L25" s="1"/>
      <c r="M25" s="1"/>
      <c r="O25" s="1"/>
      <c r="P25" s="17"/>
      <c r="Q25" s="17"/>
      <c r="R25" s="17"/>
    </row>
    <row r="26" spans="1:18" ht="11.25">
      <c r="A26" s="15" t="s">
        <v>19</v>
      </c>
      <c r="B26" s="15">
        <v>6140</v>
      </c>
      <c r="C26" s="16">
        <f>B26/B14*100</f>
        <v>4.9444354968593975</v>
      </c>
      <c r="D26" s="15"/>
      <c r="E26" s="15">
        <v>10475</v>
      </c>
      <c r="F26" s="16">
        <f>E26/E14*100</f>
        <v>5.87305236127542</v>
      </c>
      <c r="G26" s="15"/>
      <c r="H26" s="15">
        <v>20978</v>
      </c>
      <c r="I26" s="16">
        <f>H26/H14*100</f>
        <v>3.8821117148059874</v>
      </c>
      <c r="J26" s="15"/>
      <c r="K26" s="15">
        <v>6410</v>
      </c>
      <c r="L26" s="16">
        <f>K26/K14*100</f>
        <v>4.683378754557344</v>
      </c>
      <c r="M26" s="15"/>
      <c r="N26" s="15">
        <f>B26+E26+H26+K26</f>
        <v>44003</v>
      </c>
      <c r="O26" s="16">
        <f>N26/N14*100</f>
        <v>4.491110249239625</v>
      </c>
      <c r="P26" s="17"/>
      <c r="Q26" s="17"/>
      <c r="R26" s="17"/>
    </row>
    <row r="27" spans="3:18" ht="11.25">
      <c r="C27" s="1"/>
      <c r="L27" s="1"/>
      <c r="M27" s="1"/>
      <c r="O27" s="1"/>
      <c r="P27" s="17"/>
      <c r="Q27" s="17"/>
      <c r="R27" s="17"/>
    </row>
    <row r="28" spans="1:18" ht="11.25">
      <c r="A28" s="15" t="s">
        <v>21</v>
      </c>
      <c r="B28" s="6">
        <v>1821</v>
      </c>
      <c r="C28" s="16">
        <f>B28/B14*100</f>
        <v>1.4664197133193753</v>
      </c>
      <c r="D28" s="15"/>
      <c r="E28" s="6">
        <v>2959</v>
      </c>
      <c r="F28" s="16">
        <f>E28/E14*100</f>
        <v>1.6590321658247222</v>
      </c>
      <c r="G28" s="15"/>
      <c r="H28" s="6">
        <v>4592</v>
      </c>
      <c r="I28" s="16">
        <f>H28/H14*100</f>
        <v>0.8497786726279479</v>
      </c>
      <c r="J28" s="15"/>
      <c r="K28" s="6">
        <v>1870</v>
      </c>
      <c r="L28" s="16">
        <f>K28/K14*100</f>
        <v>1.3662899018755434</v>
      </c>
      <c r="M28" s="15"/>
      <c r="N28" s="15">
        <f>B28+E28+H28+K28</f>
        <v>11242</v>
      </c>
      <c r="O28" s="16">
        <f>N28/N14*100</f>
        <v>1.1474004368327584</v>
      </c>
      <c r="P28" s="17"/>
      <c r="Q28" s="17"/>
      <c r="R28" s="17"/>
    </row>
    <row r="29" spans="1:18" ht="11.25">
      <c r="A29" s="15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17"/>
      <c r="R29" s="17"/>
    </row>
    <row r="30" spans="1:15" ht="11.25">
      <c r="A30" s="15" t="s">
        <v>15</v>
      </c>
      <c r="B30" s="15">
        <v>4</v>
      </c>
      <c r="C30" s="16"/>
      <c r="D30" s="15"/>
      <c r="E30" s="15">
        <v>6</v>
      </c>
      <c r="F30" s="16"/>
      <c r="G30" s="15"/>
      <c r="H30" s="15">
        <v>18</v>
      </c>
      <c r="I30" s="16"/>
      <c r="J30" s="15"/>
      <c r="K30" s="15">
        <v>4</v>
      </c>
      <c r="L30" s="16"/>
      <c r="M30" s="15"/>
      <c r="N30" s="15">
        <f>SUM(B30:K30)</f>
        <v>32</v>
      </c>
      <c r="O30" s="16"/>
    </row>
    <row r="31" spans="1:15" ht="11.25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1.25">
      <c r="A32" s="19" t="s">
        <v>23</v>
      </c>
      <c r="B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1.25">
      <c r="A33" s="6" t="s">
        <v>1</v>
      </c>
      <c r="B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ht="11.25">
      <c r="A34" s="4" t="s">
        <v>2</v>
      </c>
    </row>
    <row r="35" ht="11.25">
      <c r="A35" s="17" t="s">
        <v>22</v>
      </c>
    </row>
    <row r="36" spans="2:16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8" spans="2:17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</sheetData>
  <mergeCells count="5">
    <mergeCell ref="N6:O6"/>
    <mergeCell ref="B6:C6"/>
    <mergeCell ref="E6:F6"/>
    <mergeCell ref="H6:I6"/>
    <mergeCell ref="K6:L6"/>
  </mergeCells>
  <printOptions/>
  <pageMargins left="0.3937007874015748" right="0.3937007874015748" top="0.7874015748031497" bottom="0.787401574803149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2005-11-10T15:46:19Z</cp:lastPrinted>
  <dcterms:modified xsi:type="dcterms:W3CDTF">2005-11-22T11:49:56Z</dcterms:modified>
  <cp:category/>
  <cp:version/>
  <cp:contentType/>
  <cp:contentStatus/>
</cp:coreProperties>
</file>