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2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<sst xmlns="http://schemas.openxmlformats.org/spreadsheetml/2006/main" count="47" uniqueCount="42">
  <si>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Totale</t>
  </si>
  <si>
    <r>
      <t xml:space="preserve">Fonte: </t>
    </r>
    <r>
      <rPr>
        <sz val="7"/>
        <rFont val="Arial"/>
        <family val="2"/>
      </rPr>
      <t>EUROSTAT</t>
    </r>
  </si>
  <si>
    <t>REGIONI</t>
  </si>
  <si>
    <t>Valori assoluti</t>
  </si>
  <si>
    <t>Composizioni percentuali</t>
  </si>
  <si>
    <t>Università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</si>
  <si>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</si>
  <si>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</si>
  <si>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</si>
  <si>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</si>
  <si>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</si>
  <si>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</si>
  <si>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</si>
  <si>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</si>
  <si>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</si>
  <si>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</si>
  <si>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Campania</t>
  </si>
  <si>
    <t>Sicilia</t>
  </si>
  <si>
    <t>Sardegna</t>
  </si>
  <si>
    <t>Amministrazioni pubbliche</t>
  </si>
  <si>
    <t>Enti di ricerca</t>
  </si>
  <si>
    <t>Stato ed altri enti pubblici</t>
  </si>
  <si>
    <t xml:space="preserve">Totale </t>
  </si>
  <si>
    <t>Piemonte</t>
  </si>
  <si>
    <t>Valle d'Aosta</t>
  </si>
  <si>
    <t>Trentino-Alto Adige</t>
  </si>
  <si>
    <t>n.d.</t>
  </si>
  <si>
    <t xml:space="preserve"> Bolzano</t>
  </si>
  <si>
    <t>Abruzzo</t>
  </si>
  <si>
    <t>Molise</t>
  </si>
  <si>
    <t>Puglia</t>
  </si>
  <si>
    <t>Basilicata</t>
  </si>
  <si>
    <t>Calabria</t>
  </si>
  <si>
    <t>8.1</t>
  </si>
  <si>
    <t>7.9</t>
  </si>
  <si>
    <t xml:space="preserve">(a) Le fonti amministrative utilizzate per la stima del personale impegnato in attività di R&amp;S non consentono </t>
  </si>
  <si>
    <t>una disaggregazione a livello provinciale dei dati relativi al Trentino-Alto Adige.</t>
  </si>
  <si>
    <r>
      <t xml:space="preserve">Totale </t>
    </r>
    <r>
      <rPr>
        <sz val="7"/>
        <rFont val="Arial"/>
        <family val="2"/>
      </rPr>
      <t>(b)</t>
    </r>
  </si>
  <si>
    <t xml:space="preserve">(b) La somma delle composizioni percentuali non è pari a 100 per la presenza di dati non riportabili a livello regionale. </t>
  </si>
  <si>
    <t xml:space="preserve">(per settore istituzionale e per regione (a)) </t>
  </si>
  <si>
    <t>Personale addetto alla R&amp;S delle amministrazioni pubbliche e  delle università - Anno 2001</t>
  </si>
  <si>
    <t xml:space="preserve">Tavola 23.6.3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</si>
</sst>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7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4" fillId="0" borderId="1" xfId="17" applyFont="1" applyBorder="1">
      <alignment/>
      <protection/>
    </xf>
    <xf numFmtId="174" fontId="4" fillId="0" borderId="1" xfId="17" applyNumberFormat="1" applyFont="1" applyBorder="1">
      <alignment/>
      <protection/>
    </xf>
    <xf numFmtId="49" fontId="5" fillId="0" borderId="0" xfId="17" applyNumberFormat="1" applyFont="1" applyBorder="1">
      <alignment/>
      <protection/>
    </xf>
    <xf numFmtId="3" fontId="1" fillId="0" borderId="0" xfId="17" applyNumberFormat="1" applyFont="1" applyAlignment="1">
      <alignment vertical="top"/>
      <protection/>
    </xf>
    <xf numFmtId="3" fontId="1" fillId="0" borderId="0" xfId="17" applyNumberFormat="1" applyFont="1" applyAlignment="1">
      <alignment horizontal="centerContinuous"/>
      <protection/>
    </xf>
    <xf numFmtId="3" fontId="4" fillId="0" borderId="1" xfId="17" applyNumberFormat="1" applyFont="1" applyBorder="1" applyAlignment="1">
      <alignment vertical="top"/>
      <protection/>
    </xf>
    <xf numFmtId="3" fontId="2" fillId="0" borderId="1" xfId="17" applyNumberFormat="1" applyFont="1" applyBorder="1" applyAlignment="1">
      <alignment horizontal="centerContinuous"/>
      <protection/>
    </xf>
    <xf numFmtId="49" fontId="3" fillId="0" borderId="0" xfId="17" applyNumberFormat="1" applyFont="1" applyBorder="1" applyAlignment="1">
      <alignment horizontal="left" vertical="center" wrapText="1"/>
      <protection/>
    </xf>
    <xf numFmtId="49" fontId="3" fillId="0" borderId="0" xfId="17" applyNumberFormat="1" applyFont="1" applyBorder="1" applyAlignment="1">
      <alignment horizontal="right" vertical="center" wrapText="1"/>
      <protection/>
    </xf>
    <xf numFmtId="49" fontId="3" fillId="0" borderId="1" xfId="17" applyNumberFormat="1" applyFont="1" applyBorder="1" applyAlignment="1">
      <alignment horizontal="right" vertical="center" wrapText="1"/>
      <protection/>
    </xf>
    <xf numFmtId="49" fontId="3" fillId="0" borderId="1" xfId="17" applyNumberFormat="1" applyFont="1" applyBorder="1" applyAlignment="1">
      <alignment horizontal="right" vertical="center"/>
      <protection/>
    </xf>
    <xf numFmtId="0" fontId="3" fillId="0" borderId="0" xfId="17" applyFont="1" applyAlignment="1">
      <alignment horizontal="left"/>
      <protection/>
    </xf>
    <xf numFmtId="0" fontId="3" fillId="0" borderId="0" xfId="17" applyFont="1" applyFill="1" applyAlignment="1">
      <alignment horizontal="left"/>
      <protection/>
    </xf>
    <xf numFmtId="41" fontId="3" fillId="0" borderId="0" xfId="16" applyFont="1" applyAlignment="1">
      <alignment horizontal="right"/>
    </xf>
    <xf numFmtId="174" fontId="3" fillId="0" borderId="0" xfId="17" applyNumberFormat="1" applyFont="1" applyAlignment="1">
      <alignment horizontal="right"/>
      <protection/>
    </xf>
    <xf numFmtId="0" fontId="4" fillId="0" borderId="0" xfId="17" applyFont="1" applyFill="1" applyAlignment="1">
      <alignment horizontal="left"/>
      <protection/>
    </xf>
    <xf numFmtId="49" fontId="5" fillId="0" borderId="0" xfId="17" applyNumberFormat="1" applyFont="1" applyBorder="1" applyAlignment="1">
      <alignment horizontal="left"/>
      <protection/>
    </xf>
    <xf numFmtId="49" fontId="3" fillId="0" borderId="0" xfId="17" applyNumberFormat="1" applyFont="1" applyBorder="1" applyAlignment="1">
      <alignment horizontal="right" vertical="center"/>
      <protection/>
    </xf>
    <xf numFmtId="175" fontId="3" fillId="0" borderId="0" xfId="15" applyNumberFormat="1" applyFont="1" applyAlignment="1">
      <alignment/>
    </xf>
    <xf numFmtId="174" fontId="3" fillId="0" borderId="0" xfId="17" applyNumberFormat="1" applyFont="1">
      <alignment/>
      <protection/>
    </xf>
    <xf numFmtId="175" fontId="4" fillId="0" borderId="0" xfId="15" applyNumberFormat="1" applyFont="1" applyFill="1" applyAlignment="1">
      <alignment/>
    </xf>
    <xf numFmtId="174" fontId="4" fillId="0" borderId="0" xfId="17" applyNumberFormat="1" applyFont="1" applyFill="1">
      <alignment/>
      <protection/>
    </xf>
    <xf numFmtId="175" fontId="4" fillId="0" borderId="1" xfId="15" applyNumberFormat="1" applyFont="1" applyBorder="1" applyAlignment="1">
      <alignment/>
    </xf>
    <xf numFmtId="3" fontId="1" fillId="0" borderId="0" xfId="17" applyNumberFormat="1" applyFont="1" applyAlignment="1">
      <alignment horizontal="left"/>
      <protection/>
    </xf>
    <xf numFmtId="3" fontId="3" fillId="0" borderId="1" xfId="17" applyNumberFormat="1" applyFont="1" applyBorder="1" applyAlignment="1">
      <alignment horizontal="center"/>
      <protection/>
    </xf>
    <xf numFmtId="49" fontId="3" fillId="0" borderId="2" xfId="17" applyNumberFormat="1" applyFont="1" applyBorder="1" applyAlignment="1">
      <alignment horizontal="center" vertical="center" wrapText="1"/>
      <protection/>
    </xf>
    <xf numFmtId="49" fontId="3" fillId="0" borderId="0" xfId="17" applyNumberFormat="1" applyFont="1" applyBorder="1" applyAlignment="1">
      <alignment horizontal="center" vertical="center" wrapText="1"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49" fontId="3" fillId="0" borderId="1" xfId="17" applyNumberFormat="1" applyFont="1" applyBorder="1" applyAlignment="1">
      <alignment horizontal="center" vertical="center"/>
      <protection/>
    </xf>
    <xf numFmtId="49" fontId="3" fillId="0" borderId="0" xfId="17" applyNumberFormat="1" applyFont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right" vertical="center" wrapText="1"/>
      <protection/>
    </xf>
    <xf numFmtId="49" fontId="3" fillId="0" borderId="2" xfId="17" applyNumberFormat="1" applyFont="1" applyBorder="1" applyAlignment="1">
      <alignment horizontal="right" vertical="center" wrapText="1"/>
      <protection/>
    </xf>
    <xf numFmtId="49" fontId="3" fillId="0" borderId="0" xfId="17" applyNumberFormat="1" applyFont="1" applyBorder="1" applyAlignment="1">
      <alignment horizontal="left" vertical="center" wrapText="1"/>
      <protection/>
    </xf>
    <xf numFmtId="49" fontId="3" fillId="0" borderId="1" xfId="17" applyNumberFormat="1" applyFont="1" applyBorder="1" applyAlignment="1">
      <alignment horizontal="left" vertical="center" wrapText="1"/>
      <protection/>
    </xf>
    <xf numFmtId="3" fontId="2" fillId="0" borderId="1" xfId="17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Normale_Tav-15-3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31</xdr:row>
      <xdr:rowOff>0</xdr:rowOff>
    </xdr:from>
    <xdr:to>
      <xdr:col>6</xdr:col>
      <xdr:colOff>571500</xdr:colOff>
      <xdr:row>31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81050" y="3810000"/>
          <a:ext cx="3657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per classe di età, per mansione e per sesso - 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66675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47950" y="38100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G34" sqref="G34"/>
      <selection activeCell="A1" sqref="A1"/>
    </sheetView>
  </sheetViews>
  <sheetFormatPr defaultColWidth="9.140625" defaultRowHeight="12.75"/>
  <cols>
    <col min="1" max="1" width="12.28125" style="0" customWidth="1"/>
    <col min="7" max="7" width="12.7109375" style="0" customWidth="1"/>
    <col min="8" max="8" width="13.8515625" style="0" customWidth="1"/>
  </cols>
  <sheetData>
    <row r="1" spans="1:7" ht="12.75" customHeight="1">
      <c r="A1" s="6" t="s">
        <v>41</v>
      </c>
      <c r="B1" s="26" t="s">
        <v>40</v>
      </c>
      <c r="C1" s="7"/>
      <c r="D1" s="7"/>
      <c r="E1" s="7"/>
      <c r="F1" s="7"/>
      <c r="G1" s="7"/>
    </row>
    <row r="2" spans="1:8" ht="12.75" customHeight="1">
      <c r="A2" s="8"/>
      <c r="B2" s="37" t="s">
        <v>39</v>
      </c>
      <c r="C2" s="9"/>
      <c r="D2" s="9"/>
      <c r="E2" s="9"/>
      <c r="F2" s="9"/>
      <c r="G2" s="9"/>
      <c r="H2" s="1"/>
    </row>
    <row r="3" spans="1:11" ht="18.75" customHeight="1">
      <c r="A3" s="19"/>
      <c r="B3" s="27" t="s">
        <v>19</v>
      </c>
      <c r="C3" s="27"/>
      <c r="D3" s="27"/>
      <c r="E3" s="28" t="s">
        <v>5</v>
      </c>
      <c r="F3" s="32" t="s">
        <v>0</v>
      </c>
      <c r="G3" s="32"/>
      <c r="H3" s="1"/>
      <c r="I3" s="1"/>
      <c r="J3" s="1"/>
      <c r="K3" s="1"/>
    </row>
    <row r="4" spans="1:11" ht="0.75" customHeight="1">
      <c r="A4" s="35" t="s">
        <v>2</v>
      </c>
      <c r="B4" s="34" t="s">
        <v>20</v>
      </c>
      <c r="C4" s="34" t="s">
        <v>21</v>
      </c>
      <c r="D4" s="34" t="s">
        <v>22</v>
      </c>
      <c r="E4" s="29"/>
      <c r="F4" s="31"/>
      <c r="G4" s="31"/>
      <c r="H4" s="1"/>
      <c r="I4" s="1"/>
      <c r="J4" s="1"/>
      <c r="K4" s="1"/>
    </row>
    <row r="5" spans="1:11" ht="21" customHeight="1">
      <c r="A5" s="36"/>
      <c r="B5" s="33"/>
      <c r="C5" s="33"/>
      <c r="D5" s="33"/>
      <c r="E5" s="30"/>
      <c r="F5" s="13" t="s">
        <v>3</v>
      </c>
      <c r="G5" s="12" t="s">
        <v>4</v>
      </c>
      <c r="H5" s="1"/>
      <c r="I5" s="1"/>
      <c r="J5" s="1"/>
      <c r="K5" s="1"/>
    </row>
    <row r="6" spans="1:11" ht="9" customHeight="1">
      <c r="A6" s="10"/>
      <c r="B6" s="11"/>
      <c r="C6" s="11"/>
      <c r="D6" s="11"/>
      <c r="E6" s="11"/>
      <c r="F6" s="20"/>
      <c r="G6" s="11"/>
      <c r="H6" s="1"/>
      <c r="I6" s="1"/>
      <c r="J6" s="1"/>
      <c r="K6" s="1"/>
    </row>
    <row r="7" spans="1:11" ht="9" customHeight="1">
      <c r="A7" s="14" t="s">
        <v>23</v>
      </c>
      <c r="B7" s="21">
        <v>756</v>
      </c>
      <c r="C7" s="21">
        <v>248</v>
      </c>
      <c r="D7" s="21">
        <v>1004</v>
      </c>
      <c r="E7" s="21">
        <v>3091.7807945348563</v>
      </c>
      <c r="F7" s="21">
        <f>+D7+E7</f>
        <v>4095.7807945348563</v>
      </c>
      <c r="G7" s="22">
        <v>4.6</v>
      </c>
      <c r="H7" s="1"/>
      <c r="I7" s="1"/>
      <c r="J7" s="1"/>
      <c r="K7" s="1"/>
    </row>
    <row r="8" spans="1:11" ht="9" customHeight="1">
      <c r="A8" s="14" t="s">
        <v>24</v>
      </c>
      <c r="B8" s="21">
        <v>67</v>
      </c>
      <c r="C8" s="21">
        <v>6</v>
      </c>
      <c r="D8" s="21">
        <v>73</v>
      </c>
      <c r="E8" s="21">
        <v>1.9438694003832624</v>
      </c>
      <c r="F8" s="21">
        <f aca="true" t="shared" si="0" ref="F8:F29">+D8+E8</f>
        <v>74.94386940038326</v>
      </c>
      <c r="G8" s="22">
        <v>0.1</v>
      </c>
      <c r="H8" s="1"/>
      <c r="I8" s="1"/>
      <c r="J8" s="1"/>
      <c r="K8" s="1"/>
    </row>
    <row r="9" spans="1:11" ht="9" customHeight="1">
      <c r="A9" s="15" t="s">
        <v>6</v>
      </c>
      <c r="B9" s="21">
        <v>1305</v>
      </c>
      <c r="C9" s="21">
        <v>2040</v>
      </c>
      <c r="D9" s="21">
        <v>3345</v>
      </c>
      <c r="E9" s="21">
        <v>6659.440913482924</v>
      </c>
      <c r="F9" s="21">
        <f t="shared" si="0"/>
        <v>10004.440913482924</v>
      </c>
      <c r="G9" s="22">
        <v>11.3</v>
      </c>
      <c r="H9" s="1"/>
      <c r="I9" s="1"/>
      <c r="J9" s="1"/>
      <c r="K9" s="1"/>
    </row>
    <row r="10" spans="1:11" ht="9" customHeight="1">
      <c r="A10" s="15" t="s">
        <v>25</v>
      </c>
      <c r="B10" s="21">
        <v>266</v>
      </c>
      <c r="C10" s="21">
        <v>270</v>
      </c>
      <c r="D10" s="21">
        <v>536</v>
      </c>
      <c r="E10" s="21">
        <v>485.1585453094108</v>
      </c>
      <c r="F10" s="21">
        <f t="shared" si="0"/>
        <v>1021.1585453094108</v>
      </c>
      <c r="G10" s="22">
        <v>1.2</v>
      </c>
      <c r="H10" s="1"/>
      <c r="I10" s="1"/>
      <c r="J10" s="1"/>
      <c r="K10" s="1"/>
    </row>
    <row r="11" spans="1:11" ht="9" customHeight="1">
      <c r="A11" s="2" t="s">
        <v>7</v>
      </c>
      <c r="B11" s="21">
        <v>245</v>
      </c>
      <c r="C11" s="21">
        <v>259</v>
      </c>
      <c r="D11" s="21">
        <f>+B11+C11</f>
        <v>504</v>
      </c>
      <c r="E11" s="16" t="s">
        <v>26</v>
      </c>
      <c r="F11" s="16" t="s">
        <v>26</v>
      </c>
      <c r="G11" s="17" t="s">
        <v>26</v>
      </c>
      <c r="H11" s="1"/>
      <c r="I11" s="1"/>
      <c r="J11" s="1"/>
      <c r="K11" s="1"/>
    </row>
    <row r="12" spans="1:11" ht="9" customHeight="1">
      <c r="A12" s="2" t="s">
        <v>27</v>
      </c>
      <c r="B12" s="21">
        <v>21</v>
      </c>
      <c r="C12" s="21">
        <v>11</v>
      </c>
      <c r="D12" s="21">
        <f>+B12+C12</f>
        <v>32</v>
      </c>
      <c r="E12" s="16" t="s">
        <v>26</v>
      </c>
      <c r="F12" s="16" t="s">
        <v>26</v>
      </c>
      <c r="G12" s="17" t="s">
        <v>26</v>
      </c>
      <c r="H12" s="1"/>
      <c r="I12" s="1"/>
      <c r="J12" s="1"/>
      <c r="K12" s="1"/>
    </row>
    <row r="13" spans="1:11" ht="9" customHeight="1">
      <c r="A13" s="15" t="s">
        <v>8</v>
      </c>
      <c r="B13" s="21">
        <v>782</v>
      </c>
      <c r="C13" s="21">
        <v>281</v>
      </c>
      <c r="D13" s="21">
        <v>1063</v>
      </c>
      <c r="E13" s="21">
        <v>3676.6888605512904</v>
      </c>
      <c r="F13" s="21">
        <f t="shared" si="0"/>
        <v>4739.68886055129</v>
      </c>
      <c r="G13" s="22">
        <v>5.3</v>
      </c>
      <c r="H13" s="1"/>
      <c r="I13" s="1"/>
      <c r="J13" s="1"/>
      <c r="K13" s="1"/>
    </row>
    <row r="14" spans="1:11" ht="9" customHeight="1">
      <c r="A14" s="15" t="s">
        <v>9</v>
      </c>
      <c r="B14" s="21">
        <v>433</v>
      </c>
      <c r="C14" s="21">
        <v>223</v>
      </c>
      <c r="D14" s="21">
        <v>656</v>
      </c>
      <c r="E14" s="21">
        <v>1926.806126213636</v>
      </c>
      <c r="F14" s="21">
        <f t="shared" si="0"/>
        <v>2582.806126213636</v>
      </c>
      <c r="G14" s="22">
        <v>2.9</v>
      </c>
      <c r="H14" s="1"/>
      <c r="I14" s="1"/>
      <c r="J14" s="1"/>
      <c r="K14" s="1"/>
    </row>
    <row r="15" spans="1:11" ht="9" customHeight="1">
      <c r="A15" s="18" t="s">
        <v>10</v>
      </c>
      <c r="B15" s="23">
        <v>460</v>
      </c>
      <c r="C15" s="23">
        <v>496</v>
      </c>
      <c r="D15" s="23">
        <v>956</v>
      </c>
      <c r="E15" s="23">
        <v>1484.172045132045</v>
      </c>
      <c r="F15" s="23">
        <f t="shared" si="0"/>
        <v>2440.1720451320452</v>
      </c>
      <c r="G15" s="24">
        <v>2.8</v>
      </c>
      <c r="H15" s="1"/>
      <c r="I15" s="1"/>
      <c r="J15" s="1"/>
      <c r="K15" s="1"/>
    </row>
    <row r="16" spans="1:11" ht="9" customHeight="1">
      <c r="A16" s="15" t="s">
        <v>11</v>
      </c>
      <c r="B16" s="21">
        <v>1193</v>
      </c>
      <c r="C16" s="21">
        <v>421</v>
      </c>
      <c r="D16" s="21">
        <v>1614</v>
      </c>
      <c r="E16" s="21">
        <v>5528.919896560166</v>
      </c>
      <c r="F16" s="21">
        <f t="shared" si="0"/>
        <v>7142.919896560166</v>
      </c>
      <c r="G16" s="17" t="s">
        <v>33</v>
      </c>
      <c r="H16" s="1"/>
      <c r="I16" s="1"/>
      <c r="J16" s="1"/>
      <c r="K16" s="1"/>
    </row>
    <row r="17" spans="1:11" ht="9" customHeight="1">
      <c r="A17" s="15" t="s">
        <v>12</v>
      </c>
      <c r="B17" s="21">
        <v>1634</v>
      </c>
      <c r="C17" s="21">
        <v>205</v>
      </c>
      <c r="D17" s="21">
        <v>1839</v>
      </c>
      <c r="E17" s="21">
        <v>5160.372123932296</v>
      </c>
      <c r="F17" s="21">
        <f t="shared" si="0"/>
        <v>6999.372123932296</v>
      </c>
      <c r="G17" s="17" t="s">
        <v>34</v>
      </c>
      <c r="H17" s="1"/>
      <c r="I17" s="1"/>
      <c r="J17" s="1"/>
      <c r="K17" s="1"/>
    </row>
    <row r="18" spans="1:11" ht="9" customHeight="1">
      <c r="A18" s="15" t="s">
        <v>13</v>
      </c>
      <c r="B18" s="21">
        <v>132</v>
      </c>
      <c r="C18" s="21">
        <v>66</v>
      </c>
      <c r="D18" s="21">
        <v>198</v>
      </c>
      <c r="E18" s="21">
        <v>1696.6692386748664</v>
      </c>
      <c r="F18" s="21">
        <f t="shared" si="0"/>
        <v>1894.6692386748664</v>
      </c>
      <c r="G18" s="22">
        <v>2.1</v>
      </c>
      <c r="H18" s="1"/>
      <c r="I18" s="1"/>
      <c r="J18" s="1"/>
      <c r="K18" s="1"/>
    </row>
    <row r="19" spans="1:11" ht="9" customHeight="1">
      <c r="A19" s="15" t="s">
        <v>14</v>
      </c>
      <c r="B19" s="21">
        <v>107</v>
      </c>
      <c r="C19" s="21">
        <v>116</v>
      </c>
      <c r="D19" s="21">
        <v>223</v>
      </c>
      <c r="E19" s="21">
        <v>1299.6034832997527</v>
      </c>
      <c r="F19" s="21">
        <f t="shared" si="0"/>
        <v>1522.6034832997527</v>
      </c>
      <c r="G19" s="22">
        <v>1.7</v>
      </c>
      <c r="H19" s="1"/>
      <c r="I19" s="1"/>
      <c r="J19" s="1"/>
      <c r="K19" s="1"/>
    </row>
    <row r="20" spans="1:11" ht="9" customHeight="1">
      <c r="A20" s="15" t="s">
        <v>15</v>
      </c>
      <c r="B20" s="21">
        <v>11274</v>
      </c>
      <c r="C20" s="21">
        <v>2150</v>
      </c>
      <c r="D20" s="21">
        <v>13424</v>
      </c>
      <c r="E20" s="21">
        <v>8331.254067528627</v>
      </c>
      <c r="F20" s="21">
        <f t="shared" si="0"/>
        <v>21755.25406752863</v>
      </c>
      <c r="G20" s="22">
        <v>24.5</v>
      </c>
      <c r="H20" s="1"/>
      <c r="I20" s="1"/>
      <c r="J20" s="1"/>
      <c r="K20" s="1"/>
    </row>
    <row r="21" spans="1:11" ht="9" customHeight="1">
      <c r="A21" s="15" t="s">
        <v>28</v>
      </c>
      <c r="B21" s="21">
        <v>209</v>
      </c>
      <c r="C21" s="21">
        <v>23</v>
      </c>
      <c r="D21" s="21">
        <v>232</v>
      </c>
      <c r="E21" s="21">
        <v>1380.163967633837</v>
      </c>
      <c r="F21" s="21">
        <f t="shared" si="0"/>
        <v>1612.163967633837</v>
      </c>
      <c r="G21" s="22">
        <v>1.8</v>
      </c>
      <c r="H21" s="1"/>
      <c r="I21" s="1"/>
      <c r="J21" s="1"/>
      <c r="K21" s="1"/>
    </row>
    <row r="22" spans="1:11" ht="9" customHeight="1">
      <c r="A22" s="15" t="s">
        <v>29</v>
      </c>
      <c r="B22" s="21">
        <v>27</v>
      </c>
      <c r="C22" s="21">
        <v>4</v>
      </c>
      <c r="D22" s="21">
        <v>31</v>
      </c>
      <c r="E22" s="21">
        <v>227.0225853924702</v>
      </c>
      <c r="F22" s="21">
        <f t="shared" si="0"/>
        <v>258.0225853924702</v>
      </c>
      <c r="G22" s="22">
        <v>0.3</v>
      </c>
      <c r="H22" s="1"/>
      <c r="I22" s="1"/>
      <c r="J22" s="1"/>
      <c r="K22" s="1"/>
    </row>
    <row r="23" spans="1:11" ht="9" customHeight="1">
      <c r="A23" s="15" t="s">
        <v>16</v>
      </c>
      <c r="B23" s="21">
        <v>1595</v>
      </c>
      <c r="C23" s="21">
        <v>109</v>
      </c>
      <c r="D23" s="21">
        <v>1704</v>
      </c>
      <c r="E23" s="21">
        <v>6253.132192052919</v>
      </c>
      <c r="F23" s="21">
        <f t="shared" si="0"/>
        <v>7957.132192052919</v>
      </c>
      <c r="G23" s="22">
        <v>9</v>
      </c>
      <c r="H23" s="1"/>
      <c r="I23" s="1"/>
      <c r="J23" s="1"/>
      <c r="K23" s="1"/>
    </row>
    <row r="24" spans="1:11" ht="9" customHeight="1">
      <c r="A24" s="15" t="s">
        <v>30</v>
      </c>
      <c r="B24" s="21">
        <v>790</v>
      </c>
      <c r="C24" s="21">
        <v>173</v>
      </c>
      <c r="D24" s="21">
        <v>963</v>
      </c>
      <c r="E24" s="21">
        <v>2766.898536608648</v>
      </c>
      <c r="F24" s="21">
        <f t="shared" si="0"/>
        <v>3729.898536608648</v>
      </c>
      <c r="G24" s="22">
        <v>4.2</v>
      </c>
      <c r="H24" s="1"/>
      <c r="I24" s="1"/>
      <c r="J24" s="1"/>
      <c r="K24" s="1"/>
    </row>
    <row r="25" spans="1:11" ht="9" customHeight="1">
      <c r="A25" s="15" t="s">
        <v>31</v>
      </c>
      <c r="B25" s="21">
        <v>172</v>
      </c>
      <c r="C25" s="21">
        <v>8</v>
      </c>
      <c r="D25" s="21">
        <v>180</v>
      </c>
      <c r="E25" s="21">
        <v>392.95922843157416</v>
      </c>
      <c r="F25" s="21">
        <f t="shared" si="0"/>
        <v>572.9592284315742</v>
      </c>
      <c r="G25" s="22">
        <v>0.6</v>
      </c>
      <c r="H25" s="1"/>
      <c r="I25" s="1"/>
      <c r="J25" s="1"/>
      <c r="K25" s="1"/>
    </row>
    <row r="26" spans="1:11" ht="9" customHeight="1">
      <c r="A26" s="15" t="s">
        <v>32</v>
      </c>
      <c r="B26" s="21">
        <v>237</v>
      </c>
      <c r="C26" s="21">
        <v>15</v>
      </c>
      <c r="D26" s="21">
        <v>252</v>
      </c>
      <c r="E26" s="21">
        <v>1047.3465059088462</v>
      </c>
      <c r="F26" s="21">
        <f t="shared" si="0"/>
        <v>1299.3465059088462</v>
      </c>
      <c r="G26" s="22">
        <v>1.5</v>
      </c>
      <c r="H26" s="1"/>
      <c r="I26" s="1"/>
      <c r="J26" s="1"/>
      <c r="K26" s="1"/>
    </row>
    <row r="27" spans="1:11" ht="9" customHeight="1">
      <c r="A27" s="15" t="s">
        <v>17</v>
      </c>
      <c r="B27" s="21">
        <v>809</v>
      </c>
      <c r="C27" s="21">
        <v>120</v>
      </c>
      <c r="D27" s="21">
        <v>929</v>
      </c>
      <c r="E27" s="21">
        <v>5674.671683583528</v>
      </c>
      <c r="F27" s="21">
        <f t="shared" si="0"/>
        <v>6603.671683583528</v>
      </c>
      <c r="G27" s="22">
        <v>7.5</v>
      </c>
      <c r="H27" s="1"/>
      <c r="I27" s="1"/>
      <c r="J27" s="1"/>
      <c r="K27" s="1"/>
    </row>
    <row r="28" spans="1:11" ht="9" customHeight="1">
      <c r="A28" s="15" t="s">
        <v>18</v>
      </c>
      <c r="B28" s="21">
        <v>256</v>
      </c>
      <c r="C28" s="21">
        <v>287</v>
      </c>
      <c r="D28" s="21">
        <v>543</v>
      </c>
      <c r="E28" s="21">
        <v>1784.428024781131</v>
      </c>
      <c r="F28" s="21">
        <f t="shared" si="0"/>
        <v>2327.428024781131</v>
      </c>
      <c r="G28" s="22">
        <v>2.6</v>
      </c>
      <c r="H28" s="1"/>
      <c r="I28" s="1"/>
      <c r="J28" s="1"/>
      <c r="K28" s="1"/>
    </row>
    <row r="29" spans="1:11" ht="9" customHeight="1">
      <c r="A29" s="3" t="s">
        <v>37</v>
      </c>
      <c r="B29" s="25">
        <v>22504</v>
      </c>
      <c r="C29" s="25">
        <v>7261</v>
      </c>
      <c r="D29" s="25">
        <v>29765</v>
      </c>
      <c r="E29" s="25">
        <v>58869.43268901321</v>
      </c>
      <c r="F29" s="25">
        <f t="shared" si="0"/>
        <v>88634.4326890132</v>
      </c>
      <c r="G29" s="4">
        <f>SUM(G7:G28)</f>
        <v>83.99999999999999</v>
      </c>
      <c r="H29" s="1"/>
      <c r="I29" s="1"/>
      <c r="J29" s="1"/>
      <c r="K29" s="1"/>
    </row>
    <row r="30" spans="9:11" ht="9" customHeight="1">
      <c r="I30" s="1"/>
      <c r="J30" s="1"/>
      <c r="K30" s="1"/>
    </row>
    <row r="31" spans="1:8" ht="9" customHeight="1">
      <c r="A31" s="5" t="s">
        <v>1</v>
      </c>
      <c r="B31" s="2"/>
      <c r="C31" s="2"/>
      <c r="D31" s="2"/>
      <c r="E31" s="2"/>
      <c r="F31" s="2"/>
      <c r="G31" s="2"/>
      <c r="H31" s="1"/>
    </row>
    <row r="32" spans="1:11" ht="9" customHeight="1">
      <c r="A32" s="2" t="s">
        <v>35</v>
      </c>
      <c r="B32" s="2"/>
      <c r="C32" s="2"/>
      <c r="D32" s="2"/>
      <c r="E32" s="2"/>
      <c r="F32" s="2"/>
      <c r="G32" s="2"/>
      <c r="H32" s="1"/>
      <c r="I32" s="1"/>
      <c r="J32" s="1"/>
      <c r="K32" s="1"/>
    </row>
    <row r="33" spans="1:11" ht="9" customHeight="1">
      <c r="A33" s="1" t="s">
        <v>36</v>
      </c>
      <c r="I33" s="1"/>
      <c r="J33" s="1"/>
      <c r="K33" s="1"/>
    </row>
    <row r="34" ht="9" customHeight="1">
      <c r="A34" s="1" t="s">
        <v>38</v>
      </c>
    </row>
    <row r="35" ht="9" customHeight="1"/>
    <row r="36" ht="9" customHeight="1"/>
    <row r="37" ht="9" customHeight="1"/>
  </sheetData>
  <mergeCells count="7">
    <mergeCell ref="B3:D3"/>
    <mergeCell ref="E3:E5"/>
    <mergeCell ref="F3:G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2006-01-20T12:52:57Z</dcterms:modified>
  <cp:category/>
  <cp:version/>
  <cp:contentType/>
  <cp:contentStatus/>
</cp:coreProperties>
</file>