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7.19.2" sheetId="1" r:id="rId1"/>
  </sheets>
  <definedNames>
    <definedName name="_xlnm.Print_Area" localSheetId="0">'7.19.2'!$A$1:$P$45</definedName>
  </definedNames>
  <calcPr fullCalcOnLoad="1"/>
</workbook>
</file>

<file path=xl/sharedStrings.xml><?xml version="1.0" encoding="utf-8"?>
<sst xmlns="http://schemas.openxmlformats.org/spreadsheetml/2006/main" count="67" uniqueCount="51">
  <si>
    <t>Tavola 7.19.2</t>
  </si>
  <si>
    <t>Macrogruppi e Microgruppi professionali</t>
  </si>
  <si>
    <t>Imperia</t>
  </si>
  <si>
    <t>Savona</t>
  </si>
  <si>
    <t>Genova</t>
  </si>
  <si>
    <t>La Spezia</t>
  </si>
  <si>
    <t>Liguria</t>
  </si>
  <si>
    <t>totale
assunzioni</t>
  </si>
  <si>
    <t>di cui:</t>
  </si>
  <si>
    <t>&lt;50</t>
  </si>
  <si>
    <t>a tempo indetermin.</t>
  </si>
  <si>
    <t>Dirigenti e responsabili della gestione d'impresa</t>
  </si>
  <si>
    <t>Professioni specialistiche, intellettuali e scientifiche</t>
  </si>
  <si>
    <t>Specialisti delle scienze fisiche, chimiche, matematiche e ingegner.</t>
  </si>
  <si>
    <t>Specialisti delle scienze informatiche</t>
  </si>
  <si>
    <t>Specialisti delle scienze biologiche e mediche</t>
  </si>
  <si>
    <t>Specialisti delle scienze umane e della formazione</t>
  </si>
  <si>
    <t>Specialisti della gestione d'impresa</t>
  </si>
  <si>
    <t>Specialisti dello spettacolo e della cultura</t>
  </si>
  <si>
    <t>Professioni tecniche</t>
  </si>
  <si>
    <t>Esperti e tecnici di scienze fisiche, chimiche, matematiche, ingegner.</t>
  </si>
  <si>
    <t>Esperti e tecnici delle scienze informatiche</t>
  </si>
  <si>
    <t>Esperti e tecnici delle scienze biologiche e mediche</t>
  </si>
  <si>
    <t>Esperti e tecnici delle scienze umane e della formazione</t>
  </si>
  <si>
    <t>Esperti e tecnici della gestione d'impresa</t>
  </si>
  <si>
    <t>Esperti e tecnici dello spettacolo e della cultura e dei servizi</t>
  </si>
  <si>
    <t>Esperti e tecnici del disegno artistico, tecnico, app. audio-video</t>
  </si>
  <si>
    <t>Professioni dell'amministrazione e della gestione di impresa</t>
  </si>
  <si>
    <t>Addetti alla segreteria, all'amministrazione e alla logistica</t>
  </si>
  <si>
    <t>Addetti al front office e al servizio clienti</t>
  </si>
  <si>
    <t>Professioni operative dei servizi e delle vendite</t>
  </si>
  <si>
    <t>Addetti alla ristorazione, camerieri e braisti</t>
  </si>
  <si>
    <t>Addetti alla vendita e all'assistenza clienti</t>
  </si>
  <si>
    <t>Addetti alla logistica e ai trasporti</t>
  </si>
  <si>
    <t>Addetti ai servizi alle persone e alle imprese</t>
  </si>
  <si>
    <t>Professioni operative della produzione industriale</t>
  </si>
  <si>
    <t>Addetti nel settore dell'estrazione</t>
  </si>
  <si>
    <t>Addetti nel settore delle costruzioni</t>
  </si>
  <si>
    <t>Addetti nel settore dell'energia, chimica e plastica</t>
  </si>
  <si>
    <t>Addetti nel settore metalmeccanico e delle macchine</t>
  </si>
  <si>
    <t>Addetti nel settore del legno, carta, mobili, altre industrie manifat.</t>
  </si>
  <si>
    <t>Addetti nel settore tessile e abbigliamento</t>
  </si>
  <si>
    <t>Addetti nel settore stampa e editoria</t>
  </si>
  <si>
    <t>Addetti nel settore della lavorazione dei minerali non metalliferi</t>
  </si>
  <si>
    <t>Addetti nel settore alimentare</t>
  </si>
  <si>
    <t>Addetti all'agricoltura e allevamenti</t>
  </si>
  <si>
    <t>Installatori e manut. idraulici, meccanici, elettrici, elettronici</t>
  </si>
  <si>
    <t>Addetti privi di competenze specifiche nei settori industriali</t>
  </si>
  <si>
    <t>Fonte: Unioncamere - Ministero del Lavoro, Sistema Informativo Excelsior</t>
  </si>
  <si>
    <t>(1) - secondo la classificazione Excelsior</t>
  </si>
  <si>
    <t>I dati sono esposti arrotondati alle decine. I totali possono non corrispondere alla somma dei singoli valori a causa degli arrotondamenti</t>
  </si>
</sst>
</file>

<file path=xl/styles.xml><?xml version="1.0" encoding="utf-8"?>
<styleSheet xmlns="http://schemas.openxmlformats.org/spreadsheetml/2006/main">
  <numFmts count="6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0.0000"/>
    <numFmt numFmtId="193" formatCode="0.000"/>
    <numFmt numFmtId="194" formatCode="0.00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_-&quot;_&quot;\ * #,##0.00_-;\-&quot;_&quot;\ * #,##0.00_-;_-&quot;_&quot;\ * &quot;-&quot;??_-;_-@_-"/>
    <numFmt numFmtId="199" formatCode="_-&quot;_&quot;\ * #,##0_-;\-&quot;_&quot;\ * #,##0_-;_-&quot;_&quot;\ * &quot;-&quot;_-;_-@_-"/>
    <numFmt numFmtId="200" formatCode="_-* #,##0_-;\-* #,##0_-;_-* &quot;-&quot;??_-;_-@_-"/>
    <numFmt numFmtId="201" formatCode="_-* #,##0.0_-;\-* #,##0.0_-;_-* &quot;-&quot;??_-;_-@_-"/>
    <numFmt numFmtId="202" formatCode="#,##0_);\(#,##0\)"/>
    <numFmt numFmtId="203" formatCode="#,##0_ ;\-#,##0\ "/>
    <numFmt numFmtId="204" formatCode="_-* #,##0.0_-;\-* #,##0.0_-;_-* &quot;-&quot;_-;_-@_-"/>
    <numFmt numFmtId="205" formatCode="_-* #,##0.0_-;\-* #,##0.0_-;_-* &quot;-&quot;?_-;_-@_-"/>
    <numFmt numFmtId="206" formatCode="_-* #,##0.00_-;\-* #,##0.00_-;_-* &quot;-&quot;_-;_-@_-"/>
    <numFmt numFmtId="207" formatCode="#,##0.0_);\(#,##0.0\)"/>
    <numFmt numFmtId="208" formatCode="0.0000000"/>
    <numFmt numFmtId="209" formatCode="#,##0.00_);\(#,##0.00\)"/>
    <numFmt numFmtId="210" formatCode="#,##0.000_);\(#,##0.000\)"/>
    <numFmt numFmtId="211" formatCode="#,##0.0000_);\(#,##0.0000\)"/>
    <numFmt numFmtId="212" formatCode="0.00_ ;[Red]\-0.00\ "/>
    <numFmt numFmtId="213" formatCode="0_ ;[Red]\-0\ "/>
    <numFmt numFmtId="214" formatCode="0.0_ ;[Red]\-0.0\ "/>
    <numFmt numFmtId="215" formatCode="#,##0.000"/>
    <numFmt numFmtId="216" formatCode="0.00000000"/>
    <numFmt numFmtId="217" formatCode="0.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2"/>
      <color indexed="12"/>
      <name val="Arial"/>
      <family val="2"/>
    </font>
    <font>
      <sz val="6"/>
      <name val="Arial"/>
      <family val="2"/>
    </font>
    <font>
      <sz val="7"/>
      <color indexed="12"/>
      <name val="Arial"/>
      <family val="2"/>
    </font>
    <font>
      <b/>
      <sz val="7"/>
      <color indexed="48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/>
    </xf>
    <xf numFmtId="0" fontId="5" fillId="0" borderId="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horizontal="right" vertical="center" wrapText="1"/>
      <protection/>
    </xf>
    <xf numFmtId="0" fontId="0" fillId="0" borderId="9" xfId="0" applyFont="1" applyBorder="1" applyAlignment="1">
      <alignment horizontal="right" vertical="center"/>
    </xf>
    <xf numFmtId="0" fontId="5" fillId="0" borderId="10" xfId="20" applyFont="1" applyFill="1" applyBorder="1" applyAlignment="1">
      <alignment horizontal="right" vertical="center" wrapText="1"/>
      <protection/>
    </xf>
    <xf numFmtId="0" fontId="8" fillId="0" borderId="0" xfId="0" applyFont="1" applyAlignment="1">
      <alignment horizontal="center"/>
    </xf>
    <xf numFmtId="0" fontId="6" fillId="0" borderId="0" xfId="20" applyFont="1" applyFill="1">
      <alignment/>
      <protection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12" xfId="20" applyFont="1" applyFill="1" applyBorder="1">
      <alignment/>
      <protection/>
    </xf>
    <xf numFmtId="0" fontId="6" fillId="0" borderId="1" xfId="21" applyFont="1" applyFill="1" applyBorder="1">
      <alignment/>
      <protection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0" xfId="20" applyFont="1" applyFill="1" applyBorder="1">
      <alignment/>
      <protection/>
    </xf>
    <xf numFmtId="0" fontId="6" fillId="0" borderId="0" xfId="0" applyFont="1" applyBorder="1" applyAlignment="1">
      <alignment/>
    </xf>
    <xf numFmtId="0" fontId="5" fillId="0" borderId="0" xfId="20" applyFont="1" applyFill="1">
      <alignment/>
      <protection/>
    </xf>
    <xf numFmtId="0" fontId="5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5" xfId="21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0" applyFont="1" applyBorder="1" applyAlignment="1">
      <alignment/>
    </xf>
    <xf numFmtId="0" fontId="5" fillId="0" borderId="14" xfId="20" applyFont="1" applyFill="1" applyBorder="1">
      <alignment/>
      <protection/>
    </xf>
    <xf numFmtId="0" fontId="5" fillId="0" borderId="15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7" xfId="21" applyFont="1" applyFill="1" applyBorder="1">
      <alignment/>
      <protection/>
    </xf>
    <xf numFmtId="0" fontId="5" fillId="0" borderId="14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41" fontId="6" fillId="0" borderId="0" xfId="18" applyFont="1" applyAlignment="1">
      <alignment/>
    </xf>
    <xf numFmtId="49" fontId="9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11320" xfId="19"/>
    <cellStyle name="Normale_Foglio1" xfId="20"/>
    <cellStyle name="Normale_Foglio2" xfId="21"/>
    <cellStyle name="Normale_Foglio5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47625</xdr:rowOff>
    </xdr:from>
    <xdr:to>
      <xdr:col>7</xdr:col>
      <xdr:colOff>57150</xdr:colOff>
      <xdr:row>1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828675" y="47625"/>
          <a:ext cx="51149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Assunzioni per macrogruppi e microgruppi professionali</a:t>
          </a:r>
          <a:r>
            <a:rPr lang="en-US" cap="none" sz="700" b="1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. Anno 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workbookViewId="0" topLeftCell="A1">
      <selection activeCell="A47" sqref="A47:A54"/>
    </sheetView>
  </sheetViews>
  <sheetFormatPr defaultColWidth="11.421875" defaultRowHeight="12.75"/>
  <cols>
    <col min="1" max="1" width="45.421875" style="2" customWidth="1"/>
    <col min="2" max="7" width="7.140625" style="2" customWidth="1"/>
    <col min="8" max="10" width="7.140625" style="0" customWidth="1"/>
    <col min="11" max="16" width="7.140625" style="2" customWidth="1"/>
    <col min="17" max="16384" width="9.140625" style="2" customWidth="1"/>
  </cols>
  <sheetData>
    <row r="1" ht="20.25" customHeight="1">
      <c r="A1" s="1" t="s">
        <v>0</v>
      </c>
    </row>
    <row r="2" ht="3" customHeight="1"/>
    <row r="3" spans="1:16" ht="12" customHeight="1">
      <c r="A3" s="3" t="s">
        <v>1</v>
      </c>
      <c r="B3" s="4" t="s">
        <v>2</v>
      </c>
      <c r="C3" s="5"/>
      <c r="D3" s="6"/>
      <c r="E3" s="4" t="s">
        <v>3</v>
      </c>
      <c r="F3" s="5"/>
      <c r="G3" s="6"/>
      <c r="H3" s="4" t="s">
        <v>4</v>
      </c>
      <c r="I3" s="5"/>
      <c r="J3" s="6"/>
      <c r="K3" s="4" t="s">
        <v>5</v>
      </c>
      <c r="L3" s="5"/>
      <c r="M3" s="6"/>
      <c r="N3" s="7" t="s">
        <v>6</v>
      </c>
      <c r="O3" s="8"/>
      <c r="P3" s="9"/>
    </row>
    <row r="4" spans="1:16" ht="12" customHeight="1">
      <c r="A4" s="10"/>
      <c r="B4" s="11" t="s">
        <v>7</v>
      </c>
      <c r="C4" s="12" t="s">
        <v>8</v>
      </c>
      <c r="D4" s="13"/>
      <c r="E4" s="11" t="s">
        <v>7</v>
      </c>
      <c r="F4" s="12" t="s">
        <v>8</v>
      </c>
      <c r="G4" s="13"/>
      <c r="H4" s="11" t="s">
        <v>7</v>
      </c>
      <c r="I4" s="12" t="s">
        <v>8</v>
      </c>
      <c r="J4" s="13"/>
      <c r="K4" s="11" t="s">
        <v>7</v>
      </c>
      <c r="L4" s="12" t="s">
        <v>8</v>
      </c>
      <c r="M4" s="13"/>
      <c r="N4" s="11" t="s">
        <v>7</v>
      </c>
      <c r="O4" s="12" t="s">
        <v>8</v>
      </c>
      <c r="P4" s="13"/>
    </row>
    <row r="5" spans="1:17" ht="28.5" customHeight="1">
      <c r="A5" s="14"/>
      <c r="B5" s="15"/>
      <c r="C5" s="16" t="s">
        <v>9</v>
      </c>
      <c r="D5" s="17" t="s">
        <v>10</v>
      </c>
      <c r="E5" s="15"/>
      <c r="F5" s="16" t="s">
        <v>9</v>
      </c>
      <c r="G5" s="17" t="s">
        <v>10</v>
      </c>
      <c r="H5" s="15"/>
      <c r="I5" s="16" t="s">
        <v>9</v>
      </c>
      <c r="J5" s="17" t="s">
        <v>10</v>
      </c>
      <c r="K5" s="15"/>
      <c r="L5" s="16" t="s">
        <v>9</v>
      </c>
      <c r="M5" s="17" t="s">
        <v>10</v>
      </c>
      <c r="N5" s="18"/>
      <c r="O5" s="16" t="s">
        <v>9</v>
      </c>
      <c r="P5" s="19" t="s">
        <v>10</v>
      </c>
      <c r="Q5" s="20"/>
    </row>
    <row r="6" spans="1:16" s="28" customFormat="1" ht="12" customHeight="1">
      <c r="A6" s="21" t="s">
        <v>11</v>
      </c>
      <c r="B6" s="22">
        <v>10</v>
      </c>
      <c r="C6" s="23">
        <v>10</v>
      </c>
      <c r="D6" s="24">
        <v>0</v>
      </c>
      <c r="E6" s="22">
        <v>20</v>
      </c>
      <c r="F6" s="23">
        <v>0</v>
      </c>
      <c r="G6" s="24">
        <v>10</v>
      </c>
      <c r="H6" s="22">
        <v>200</v>
      </c>
      <c r="I6" s="25">
        <v>70</v>
      </c>
      <c r="J6" s="26">
        <v>160</v>
      </c>
      <c r="K6" s="22">
        <v>50</v>
      </c>
      <c r="L6" s="23">
        <v>30</v>
      </c>
      <c r="M6" s="23">
        <v>30</v>
      </c>
      <c r="N6" s="22">
        <f>B6+E6+H6+K6</f>
        <v>280</v>
      </c>
      <c r="O6" s="27">
        <f>C6+F6+I6+L6</f>
        <v>110</v>
      </c>
      <c r="P6" s="24">
        <f>D6+G6+J6+M6</f>
        <v>200</v>
      </c>
    </row>
    <row r="7" spans="1:16" s="28" customFormat="1" ht="12" customHeight="1">
      <c r="A7" s="21" t="s">
        <v>12</v>
      </c>
      <c r="B7" s="29">
        <v>10</v>
      </c>
      <c r="C7" s="30">
        <v>0</v>
      </c>
      <c r="D7" s="31">
        <v>10</v>
      </c>
      <c r="E7" s="29">
        <v>70</v>
      </c>
      <c r="F7" s="30">
        <v>50</v>
      </c>
      <c r="G7" s="31">
        <v>30</v>
      </c>
      <c r="H7" s="29">
        <v>500</v>
      </c>
      <c r="I7" s="32">
        <v>240</v>
      </c>
      <c r="J7" s="31">
        <v>330</v>
      </c>
      <c r="K7" s="29">
        <v>60</v>
      </c>
      <c r="L7" s="30">
        <v>40</v>
      </c>
      <c r="M7" s="33">
        <v>40</v>
      </c>
      <c r="N7" s="29">
        <f aca="true" t="shared" si="0" ref="N7:N42">B7+E7+H7+K7</f>
        <v>640</v>
      </c>
      <c r="O7" s="33">
        <f aca="true" t="shared" si="1" ref="O7:O42">C7+F7+I7+L7</f>
        <v>330</v>
      </c>
      <c r="P7" s="31">
        <f aca="true" t="shared" si="2" ref="P7:P42">D7+G7+J7+M7</f>
        <v>410</v>
      </c>
    </row>
    <row r="8" spans="1:16" ht="12" customHeight="1">
      <c r="A8" s="34" t="s">
        <v>13</v>
      </c>
      <c r="B8" s="35">
        <v>10</v>
      </c>
      <c r="C8" s="36">
        <v>0</v>
      </c>
      <c r="D8" s="37">
        <v>0</v>
      </c>
      <c r="E8" s="35">
        <v>20</v>
      </c>
      <c r="F8" s="36">
        <v>10</v>
      </c>
      <c r="G8" s="38">
        <v>0</v>
      </c>
      <c r="H8" s="35">
        <v>160</v>
      </c>
      <c r="I8" s="39">
        <v>50</v>
      </c>
      <c r="J8" s="38">
        <v>110</v>
      </c>
      <c r="K8" s="35">
        <v>40</v>
      </c>
      <c r="L8" s="36">
        <v>30</v>
      </c>
      <c r="M8" s="36">
        <v>20</v>
      </c>
      <c r="N8" s="35">
        <f t="shared" si="0"/>
        <v>230</v>
      </c>
      <c r="O8" s="40">
        <f t="shared" si="1"/>
        <v>90</v>
      </c>
      <c r="P8" s="37">
        <f t="shared" si="2"/>
        <v>130</v>
      </c>
    </row>
    <row r="9" spans="1:16" ht="12" customHeight="1">
      <c r="A9" s="34" t="s">
        <v>14</v>
      </c>
      <c r="B9" s="35">
        <v>0</v>
      </c>
      <c r="C9" s="36">
        <v>0</v>
      </c>
      <c r="D9" s="37">
        <v>0</v>
      </c>
      <c r="E9" s="35">
        <v>20</v>
      </c>
      <c r="F9" s="36">
        <v>20</v>
      </c>
      <c r="G9" s="38">
        <v>20</v>
      </c>
      <c r="H9" s="35">
        <v>100</v>
      </c>
      <c r="I9" s="39">
        <v>20</v>
      </c>
      <c r="J9" s="38">
        <v>80</v>
      </c>
      <c r="K9" s="35">
        <v>10</v>
      </c>
      <c r="L9" s="36">
        <v>0</v>
      </c>
      <c r="M9" s="36">
        <v>10</v>
      </c>
      <c r="N9" s="35">
        <f t="shared" si="0"/>
        <v>130</v>
      </c>
      <c r="O9" s="40">
        <f t="shared" si="1"/>
        <v>40</v>
      </c>
      <c r="P9" s="37">
        <f t="shared" si="2"/>
        <v>110</v>
      </c>
    </row>
    <row r="10" spans="1:16" ht="12" customHeight="1">
      <c r="A10" s="34" t="s">
        <v>15</v>
      </c>
      <c r="B10" s="35">
        <v>0</v>
      </c>
      <c r="C10" s="36">
        <v>0</v>
      </c>
      <c r="D10" s="37">
        <v>0</v>
      </c>
      <c r="E10" s="35">
        <v>0</v>
      </c>
      <c r="F10" s="36">
        <v>0</v>
      </c>
      <c r="G10" s="38">
        <v>0</v>
      </c>
      <c r="H10" s="35">
        <v>0</v>
      </c>
      <c r="I10" s="39">
        <v>0</v>
      </c>
      <c r="J10" s="38">
        <v>0</v>
      </c>
      <c r="K10" s="35">
        <v>0</v>
      </c>
      <c r="L10" s="36">
        <v>0</v>
      </c>
      <c r="M10" s="36">
        <v>0</v>
      </c>
      <c r="N10" s="35">
        <f t="shared" si="0"/>
        <v>0</v>
      </c>
      <c r="O10" s="40">
        <f t="shared" si="1"/>
        <v>0</v>
      </c>
      <c r="P10" s="37">
        <f t="shared" si="2"/>
        <v>0</v>
      </c>
    </row>
    <row r="11" spans="1:16" ht="12" customHeight="1">
      <c r="A11" s="34" t="s">
        <v>16</v>
      </c>
      <c r="B11" s="35">
        <v>0</v>
      </c>
      <c r="C11" s="36">
        <v>0</v>
      </c>
      <c r="D11" s="37">
        <v>0</v>
      </c>
      <c r="E11" s="35">
        <v>10</v>
      </c>
      <c r="F11" s="36">
        <v>0</v>
      </c>
      <c r="G11" s="38">
        <v>10</v>
      </c>
      <c r="H11" s="35">
        <v>50</v>
      </c>
      <c r="I11" s="39">
        <v>50</v>
      </c>
      <c r="J11" s="38">
        <v>0</v>
      </c>
      <c r="K11" s="35">
        <v>0</v>
      </c>
      <c r="L11" s="36">
        <v>0</v>
      </c>
      <c r="M11" s="36">
        <v>0</v>
      </c>
      <c r="N11" s="35">
        <f t="shared" si="0"/>
        <v>60</v>
      </c>
      <c r="O11" s="40">
        <f t="shared" si="1"/>
        <v>50</v>
      </c>
      <c r="P11" s="37">
        <f t="shared" si="2"/>
        <v>10</v>
      </c>
    </row>
    <row r="12" spans="1:16" ht="12" customHeight="1">
      <c r="A12" s="34" t="s">
        <v>17</v>
      </c>
      <c r="B12" s="35">
        <v>0</v>
      </c>
      <c r="C12" s="36">
        <v>0</v>
      </c>
      <c r="D12" s="37">
        <v>0</v>
      </c>
      <c r="E12" s="35">
        <v>20</v>
      </c>
      <c r="F12" s="36">
        <v>20</v>
      </c>
      <c r="G12" s="38">
        <v>0</v>
      </c>
      <c r="H12" s="35">
        <v>170</v>
      </c>
      <c r="I12" s="39">
        <v>110</v>
      </c>
      <c r="J12" s="38">
        <v>120</v>
      </c>
      <c r="K12" s="35">
        <v>10</v>
      </c>
      <c r="L12" s="36">
        <v>10</v>
      </c>
      <c r="M12" s="36">
        <v>10</v>
      </c>
      <c r="N12" s="35">
        <f t="shared" si="0"/>
        <v>200</v>
      </c>
      <c r="O12" s="40">
        <f t="shared" si="1"/>
        <v>140</v>
      </c>
      <c r="P12" s="37">
        <f t="shared" si="2"/>
        <v>130</v>
      </c>
    </row>
    <row r="13" spans="1:16" ht="12" customHeight="1">
      <c r="A13" s="34" t="s">
        <v>18</v>
      </c>
      <c r="B13" s="35">
        <v>0</v>
      </c>
      <c r="C13" s="36">
        <v>0</v>
      </c>
      <c r="D13" s="37">
        <v>0</v>
      </c>
      <c r="E13" s="35">
        <v>0</v>
      </c>
      <c r="F13" s="36">
        <v>0</v>
      </c>
      <c r="G13" s="38">
        <v>0</v>
      </c>
      <c r="H13" s="35">
        <v>20</v>
      </c>
      <c r="I13" s="39">
        <v>0</v>
      </c>
      <c r="J13" s="38">
        <v>10</v>
      </c>
      <c r="K13" s="35">
        <v>0</v>
      </c>
      <c r="L13" s="36">
        <v>0</v>
      </c>
      <c r="M13" s="36">
        <v>0</v>
      </c>
      <c r="N13" s="35">
        <f t="shared" si="0"/>
        <v>20</v>
      </c>
      <c r="O13" s="40">
        <f t="shared" si="1"/>
        <v>0</v>
      </c>
      <c r="P13" s="37">
        <f t="shared" si="2"/>
        <v>10</v>
      </c>
    </row>
    <row r="14" spans="1:16" ht="12" customHeight="1">
      <c r="A14" s="21" t="s">
        <v>19</v>
      </c>
      <c r="B14" s="29">
        <v>160</v>
      </c>
      <c r="C14" s="30">
        <v>70</v>
      </c>
      <c r="D14" s="31">
        <v>100</v>
      </c>
      <c r="E14" s="29">
        <v>280</v>
      </c>
      <c r="F14" s="30">
        <v>160</v>
      </c>
      <c r="G14" s="31">
        <v>110</v>
      </c>
      <c r="H14" s="29">
        <v>950</v>
      </c>
      <c r="I14" s="32">
        <v>560</v>
      </c>
      <c r="J14" s="31">
        <v>630</v>
      </c>
      <c r="K14" s="29">
        <v>190</v>
      </c>
      <c r="L14" s="30">
        <v>40</v>
      </c>
      <c r="M14" s="33">
        <v>140</v>
      </c>
      <c r="N14" s="29">
        <f t="shared" si="0"/>
        <v>1580</v>
      </c>
      <c r="O14" s="33">
        <f t="shared" si="1"/>
        <v>830</v>
      </c>
      <c r="P14" s="31">
        <f t="shared" si="2"/>
        <v>980</v>
      </c>
    </row>
    <row r="15" spans="1:16" ht="12" customHeight="1">
      <c r="A15" s="34" t="s">
        <v>20</v>
      </c>
      <c r="B15" s="35">
        <v>10</v>
      </c>
      <c r="C15" s="36">
        <v>0</v>
      </c>
      <c r="D15" s="37">
        <v>0</v>
      </c>
      <c r="E15" s="35">
        <v>20</v>
      </c>
      <c r="F15" s="36">
        <v>10</v>
      </c>
      <c r="G15" s="38">
        <v>10</v>
      </c>
      <c r="H15" s="35">
        <v>150</v>
      </c>
      <c r="I15" s="39">
        <v>80</v>
      </c>
      <c r="J15" s="38">
        <v>120</v>
      </c>
      <c r="K15" s="35">
        <v>10</v>
      </c>
      <c r="L15" s="36">
        <v>0</v>
      </c>
      <c r="M15" s="36">
        <v>0</v>
      </c>
      <c r="N15" s="35">
        <f t="shared" si="0"/>
        <v>190</v>
      </c>
      <c r="O15" s="40">
        <f t="shared" si="1"/>
        <v>90</v>
      </c>
      <c r="P15" s="37">
        <f t="shared" si="2"/>
        <v>130</v>
      </c>
    </row>
    <row r="16" spans="1:16" ht="12" customHeight="1">
      <c r="A16" s="34" t="s">
        <v>21</v>
      </c>
      <c r="B16" s="35">
        <v>0</v>
      </c>
      <c r="C16" s="36">
        <v>0</v>
      </c>
      <c r="D16" s="37">
        <v>0</v>
      </c>
      <c r="E16" s="35">
        <v>10</v>
      </c>
      <c r="F16" s="36">
        <v>0</v>
      </c>
      <c r="G16" s="38">
        <v>0</v>
      </c>
      <c r="H16" s="35">
        <v>30</v>
      </c>
      <c r="I16" s="39">
        <v>10</v>
      </c>
      <c r="J16" s="38">
        <v>10</v>
      </c>
      <c r="K16" s="35">
        <v>0</v>
      </c>
      <c r="L16" s="36">
        <v>0</v>
      </c>
      <c r="M16" s="36">
        <v>0</v>
      </c>
      <c r="N16" s="35">
        <f t="shared" si="0"/>
        <v>40</v>
      </c>
      <c r="O16" s="40">
        <f t="shared" si="1"/>
        <v>10</v>
      </c>
      <c r="P16" s="37">
        <f t="shared" si="2"/>
        <v>10</v>
      </c>
    </row>
    <row r="17" spans="1:16" ht="12" customHeight="1">
      <c r="A17" s="34" t="s">
        <v>22</v>
      </c>
      <c r="B17" s="35">
        <v>40</v>
      </c>
      <c r="C17" s="36">
        <v>0</v>
      </c>
      <c r="D17" s="37">
        <v>20</v>
      </c>
      <c r="E17" s="35">
        <v>50</v>
      </c>
      <c r="F17" s="36">
        <v>0</v>
      </c>
      <c r="G17" s="38">
        <v>20</v>
      </c>
      <c r="H17" s="35">
        <v>50</v>
      </c>
      <c r="I17" s="39">
        <v>30</v>
      </c>
      <c r="J17" s="38">
        <v>30</v>
      </c>
      <c r="K17" s="35">
        <v>10</v>
      </c>
      <c r="L17" s="36">
        <v>0</v>
      </c>
      <c r="M17" s="36">
        <v>10</v>
      </c>
      <c r="N17" s="35">
        <f t="shared" si="0"/>
        <v>150</v>
      </c>
      <c r="O17" s="40">
        <f t="shared" si="1"/>
        <v>30</v>
      </c>
      <c r="P17" s="37">
        <f t="shared" si="2"/>
        <v>80</v>
      </c>
    </row>
    <row r="18" spans="1:16" ht="12" customHeight="1">
      <c r="A18" s="34" t="s">
        <v>23</v>
      </c>
      <c r="B18" s="35">
        <v>10</v>
      </c>
      <c r="C18" s="36">
        <v>0</v>
      </c>
      <c r="D18" s="37">
        <v>0</v>
      </c>
      <c r="E18" s="35">
        <v>30</v>
      </c>
      <c r="F18" s="36">
        <v>0</v>
      </c>
      <c r="G18" s="38">
        <v>0</v>
      </c>
      <c r="H18" s="35">
        <v>80</v>
      </c>
      <c r="I18" s="39">
        <v>40</v>
      </c>
      <c r="J18" s="38">
        <v>30</v>
      </c>
      <c r="K18" s="35">
        <v>90</v>
      </c>
      <c r="L18" s="36">
        <v>0</v>
      </c>
      <c r="M18" s="36">
        <v>70</v>
      </c>
      <c r="N18" s="35">
        <f t="shared" si="0"/>
        <v>210</v>
      </c>
      <c r="O18" s="40">
        <f t="shared" si="1"/>
        <v>40</v>
      </c>
      <c r="P18" s="37">
        <f t="shared" si="2"/>
        <v>100</v>
      </c>
    </row>
    <row r="19" spans="1:16" ht="12" customHeight="1">
      <c r="A19" s="34" t="s">
        <v>24</v>
      </c>
      <c r="B19" s="35">
        <v>80</v>
      </c>
      <c r="C19" s="36">
        <v>60</v>
      </c>
      <c r="D19" s="37">
        <v>60</v>
      </c>
      <c r="E19" s="35">
        <v>170</v>
      </c>
      <c r="F19" s="36">
        <v>140</v>
      </c>
      <c r="G19" s="38">
        <v>60</v>
      </c>
      <c r="H19" s="35">
        <v>440</v>
      </c>
      <c r="I19" s="39">
        <v>270</v>
      </c>
      <c r="J19" s="38">
        <v>320</v>
      </c>
      <c r="K19" s="35">
        <v>60</v>
      </c>
      <c r="L19" s="36">
        <v>30</v>
      </c>
      <c r="M19" s="36">
        <v>50</v>
      </c>
      <c r="N19" s="35">
        <f t="shared" si="0"/>
        <v>750</v>
      </c>
      <c r="O19" s="40">
        <f t="shared" si="1"/>
        <v>500</v>
      </c>
      <c r="P19" s="37">
        <f t="shared" si="2"/>
        <v>490</v>
      </c>
    </row>
    <row r="20" spans="1:16" ht="12" customHeight="1">
      <c r="A20" s="34" t="s">
        <v>25</v>
      </c>
      <c r="B20" s="35">
        <v>10</v>
      </c>
      <c r="C20" s="36">
        <v>0</v>
      </c>
      <c r="D20" s="37">
        <v>10</v>
      </c>
      <c r="E20" s="35">
        <v>0</v>
      </c>
      <c r="F20" s="36">
        <v>0</v>
      </c>
      <c r="G20" s="38">
        <v>0</v>
      </c>
      <c r="H20" s="35">
        <v>140</v>
      </c>
      <c r="I20" s="39">
        <v>110</v>
      </c>
      <c r="J20" s="38">
        <v>60</v>
      </c>
      <c r="K20" s="35">
        <v>0</v>
      </c>
      <c r="L20" s="36">
        <v>0</v>
      </c>
      <c r="M20" s="36">
        <v>0</v>
      </c>
      <c r="N20" s="35">
        <f t="shared" si="0"/>
        <v>150</v>
      </c>
      <c r="O20" s="40">
        <f t="shared" si="1"/>
        <v>110</v>
      </c>
      <c r="P20" s="37">
        <f t="shared" si="2"/>
        <v>70</v>
      </c>
    </row>
    <row r="21" spans="1:16" ht="12" customHeight="1">
      <c r="A21" s="34" t="s">
        <v>26</v>
      </c>
      <c r="B21" s="35">
        <v>0</v>
      </c>
      <c r="C21" s="36">
        <v>0</v>
      </c>
      <c r="D21" s="37">
        <v>0</v>
      </c>
      <c r="E21" s="35">
        <v>10</v>
      </c>
      <c r="F21" s="36">
        <v>10</v>
      </c>
      <c r="G21" s="38">
        <v>0</v>
      </c>
      <c r="H21" s="35">
        <v>50</v>
      </c>
      <c r="I21" s="39">
        <v>20</v>
      </c>
      <c r="J21" s="38">
        <v>50</v>
      </c>
      <c r="K21" s="35">
        <v>20</v>
      </c>
      <c r="L21" s="36">
        <v>10</v>
      </c>
      <c r="M21" s="36">
        <v>0</v>
      </c>
      <c r="N21" s="35">
        <f t="shared" si="0"/>
        <v>80</v>
      </c>
      <c r="O21" s="40">
        <f t="shared" si="1"/>
        <v>40</v>
      </c>
      <c r="P21" s="37">
        <f t="shared" si="2"/>
        <v>50</v>
      </c>
    </row>
    <row r="22" spans="1:16" ht="12" customHeight="1">
      <c r="A22" s="21" t="s">
        <v>27</v>
      </c>
      <c r="B22" s="29">
        <v>130</v>
      </c>
      <c r="C22" s="30">
        <v>60</v>
      </c>
      <c r="D22" s="31">
        <v>120</v>
      </c>
      <c r="E22" s="29">
        <v>180</v>
      </c>
      <c r="F22" s="30">
        <v>140</v>
      </c>
      <c r="G22" s="31">
        <v>90</v>
      </c>
      <c r="H22" s="29">
        <v>990</v>
      </c>
      <c r="I22" s="32">
        <v>730</v>
      </c>
      <c r="J22" s="31">
        <v>400</v>
      </c>
      <c r="K22" s="29">
        <v>110</v>
      </c>
      <c r="L22" s="30">
        <v>70</v>
      </c>
      <c r="M22" s="33">
        <v>40</v>
      </c>
      <c r="N22" s="29">
        <f t="shared" si="0"/>
        <v>1410</v>
      </c>
      <c r="O22" s="33">
        <f t="shared" si="1"/>
        <v>1000</v>
      </c>
      <c r="P22" s="31">
        <f t="shared" si="2"/>
        <v>650</v>
      </c>
    </row>
    <row r="23" spans="1:16" ht="12" customHeight="1">
      <c r="A23" s="34" t="s">
        <v>28</v>
      </c>
      <c r="B23" s="35">
        <v>70</v>
      </c>
      <c r="C23" s="36">
        <v>60</v>
      </c>
      <c r="D23" s="37">
        <v>60</v>
      </c>
      <c r="E23" s="35">
        <v>150</v>
      </c>
      <c r="F23" s="36">
        <v>140</v>
      </c>
      <c r="G23" s="38">
        <v>80</v>
      </c>
      <c r="H23" s="35">
        <v>830</v>
      </c>
      <c r="I23" s="39">
        <v>700</v>
      </c>
      <c r="J23" s="38">
        <v>310</v>
      </c>
      <c r="K23" s="35">
        <v>90</v>
      </c>
      <c r="L23" s="36">
        <v>70</v>
      </c>
      <c r="M23" s="36">
        <v>30</v>
      </c>
      <c r="N23" s="35">
        <f t="shared" si="0"/>
        <v>1140</v>
      </c>
      <c r="O23" s="40">
        <f t="shared" si="1"/>
        <v>970</v>
      </c>
      <c r="P23" s="37">
        <f t="shared" si="2"/>
        <v>480</v>
      </c>
    </row>
    <row r="24" spans="1:16" ht="12" customHeight="1">
      <c r="A24" s="34" t="s">
        <v>29</v>
      </c>
      <c r="B24" s="35">
        <v>60</v>
      </c>
      <c r="C24" s="36">
        <v>0</v>
      </c>
      <c r="D24" s="37">
        <v>50</v>
      </c>
      <c r="E24" s="35">
        <v>30</v>
      </c>
      <c r="F24" s="36">
        <v>0</v>
      </c>
      <c r="G24" s="38">
        <v>10</v>
      </c>
      <c r="H24" s="35">
        <v>150</v>
      </c>
      <c r="I24" s="39">
        <v>20</v>
      </c>
      <c r="J24" s="38">
        <v>90</v>
      </c>
      <c r="K24" s="35">
        <v>20</v>
      </c>
      <c r="L24" s="36">
        <v>0</v>
      </c>
      <c r="M24" s="36">
        <v>10</v>
      </c>
      <c r="N24" s="35">
        <f t="shared" si="0"/>
        <v>260</v>
      </c>
      <c r="O24" s="40">
        <f t="shared" si="1"/>
        <v>20</v>
      </c>
      <c r="P24" s="37">
        <f t="shared" si="2"/>
        <v>160</v>
      </c>
    </row>
    <row r="25" spans="1:16" ht="12" customHeight="1">
      <c r="A25" s="21" t="s">
        <v>30</v>
      </c>
      <c r="B25" s="29">
        <v>1340</v>
      </c>
      <c r="C25" s="30">
        <v>860</v>
      </c>
      <c r="D25" s="31">
        <v>590</v>
      </c>
      <c r="E25" s="29">
        <v>2130</v>
      </c>
      <c r="F25" s="30">
        <v>1470</v>
      </c>
      <c r="G25" s="31">
        <v>510</v>
      </c>
      <c r="H25" s="29">
        <v>4890</v>
      </c>
      <c r="I25" s="32">
        <v>2050</v>
      </c>
      <c r="J25" s="31">
        <v>1700</v>
      </c>
      <c r="K25" s="29">
        <v>1480</v>
      </c>
      <c r="L25" s="30">
        <v>620</v>
      </c>
      <c r="M25" s="33">
        <v>610</v>
      </c>
      <c r="N25" s="29">
        <f t="shared" si="0"/>
        <v>9840</v>
      </c>
      <c r="O25" s="33">
        <f t="shared" si="1"/>
        <v>5000</v>
      </c>
      <c r="P25" s="31">
        <f t="shared" si="2"/>
        <v>3410</v>
      </c>
    </row>
    <row r="26" spans="1:16" ht="12" customHeight="1">
      <c r="A26" s="34" t="s">
        <v>31</v>
      </c>
      <c r="B26" s="35">
        <v>440</v>
      </c>
      <c r="C26" s="36">
        <v>360</v>
      </c>
      <c r="D26" s="37">
        <v>230</v>
      </c>
      <c r="E26" s="35">
        <v>800</v>
      </c>
      <c r="F26" s="36">
        <v>680</v>
      </c>
      <c r="G26" s="38">
        <v>180</v>
      </c>
      <c r="H26" s="35">
        <v>820</v>
      </c>
      <c r="I26" s="39">
        <v>550</v>
      </c>
      <c r="J26" s="38">
        <v>210</v>
      </c>
      <c r="K26" s="35">
        <v>400</v>
      </c>
      <c r="L26" s="36">
        <v>310</v>
      </c>
      <c r="M26" s="36">
        <v>60</v>
      </c>
      <c r="N26" s="35">
        <f t="shared" si="0"/>
        <v>2460</v>
      </c>
      <c r="O26" s="40">
        <f t="shared" si="1"/>
        <v>1900</v>
      </c>
      <c r="P26" s="37">
        <f t="shared" si="2"/>
        <v>680</v>
      </c>
    </row>
    <row r="27" spans="1:16" ht="12" customHeight="1">
      <c r="A27" s="34" t="s">
        <v>32</v>
      </c>
      <c r="B27" s="35">
        <v>390</v>
      </c>
      <c r="C27" s="36">
        <v>110</v>
      </c>
      <c r="D27" s="37">
        <v>120</v>
      </c>
      <c r="E27" s="35">
        <v>820</v>
      </c>
      <c r="F27" s="36">
        <v>480</v>
      </c>
      <c r="G27" s="38">
        <v>140</v>
      </c>
      <c r="H27" s="35">
        <v>1890</v>
      </c>
      <c r="I27" s="39">
        <v>730</v>
      </c>
      <c r="J27" s="38">
        <v>480</v>
      </c>
      <c r="K27" s="35">
        <v>360</v>
      </c>
      <c r="L27" s="36">
        <v>110</v>
      </c>
      <c r="M27" s="36">
        <v>70</v>
      </c>
      <c r="N27" s="35">
        <f t="shared" si="0"/>
        <v>3460</v>
      </c>
      <c r="O27" s="40">
        <f t="shared" si="1"/>
        <v>1430</v>
      </c>
      <c r="P27" s="37">
        <f t="shared" si="2"/>
        <v>810</v>
      </c>
    </row>
    <row r="28" spans="1:16" ht="12" customHeight="1">
      <c r="A28" s="34" t="s">
        <v>33</v>
      </c>
      <c r="B28" s="35">
        <v>160</v>
      </c>
      <c r="C28" s="36">
        <v>150</v>
      </c>
      <c r="D28" s="37">
        <v>100</v>
      </c>
      <c r="E28" s="35">
        <v>190</v>
      </c>
      <c r="F28" s="36">
        <v>140</v>
      </c>
      <c r="G28" s="38">
        <v>110</v>
      </c>
      <c r="H28" s="35">
        <v>680</v>
      </c>
      <c r="I28" s="39">
        <v>310</v>
      </c>
      <c r="J28" s="38">
        <v>340</v>
      </c>
      <c r="K28" s="35">
        <v>210</v>
      </c>
      <c r="L28" s="36">
        <v>100</v>
      </c>
      <c r="M28" s="36">
        <v>80</v>
      </c>
      <c r="N28" s="35">
        <f t="shared" si="0"/>
        <v>1240</v>
      </c>
      <c r="O28" s="40">
        <f t="shared" si="1"/>
        <v>700</v>
      </c>
      <c r="P28" s="37">
        <f t="shared" si="2"/>
        <v>630</v>
      </c>
    </row>
    <row r="29" spans="1:16" ht="12" customHeight="1">
      <c r="A29" s="34" t="s">
        <v>34</v>
      </c>
      <c r="B29" s="35">
        <v>360</v>
      </c>
      <c r="C29" s="36">
        <v>250</v>
      </c>
      <c r="D29" s="37">
        <v>130</v>
      </c>
      <c r="E29" s="35">
        <v>320</v>
      </c>
      <c r="F29" s="36">
        <v>170</v>
      </c>
      <c r="G29" s="38">
        <v>90</v>
      </c>
      <c r="H29" s="35">
        <v>1500</v>
      </c>
      <c r="I29" s="39">
        <v>460</v>
      </c>
      <c r="J29" s="38">
        <v>670</v>
      </c>
      <c r="K29" s="35">
        <v>520</v>
      </c>
      <c r="L29" s="36">
        <v>110</v>
      </c>
      <c r="M29" s="36">
        <v>390</v>
      </c>
      <c r="N29" s="35">
        <f t="shared" si="0"/>
        <v>2700</v>
      </c>
      <c r="O29" s="40">
        <f t="shared" si="1"/>
        <v>990</v>
      </c>
      <c r="P29" s="37">
        <f t="shared" si="2"/>
        <v>1280</v>
      </c>
    </row>
    <row r="30" spans="1:16" ht="12" customHeight="1">
      <c r="A30" s="21" t="s">
        <v>35</v>
      </c>
      <c r="B30" s="29">
        <v>500</v>
      </c>
      <c r="C30" s="30">
        <v>400</v>
      </c>
      <c r="D30" s="31">
        <v>180</v>
      </c>
      <c r="E30" s="29">
        <v>630</v>
      </c>
      <c r="F30" s="30">
        <v>440</v>
      </c>
      <c r="G30" s="31">
        <v>350</v>
      </c>
      <c r="H30" s="29">
        <v>2300</v>
      </c>
      <c r="I30" s="32">
        <v>1760</v>
      </c>
      <c r="J30" s="31">
        <v>1220</v>
      </c>
      <c r="K30" s="29">
        <v>460</v>
      </c>
      <c r="L30" s="30">
        <v>360</v>
      </c>
      <c r="M30" s="33">
        <v>210</v>
      </c>
      <c r="N30" s="29">
        <f t="shared" si="0"/>
        <v>3890</v>
      </c>
      <c r="O30" s="33">
        <f t="shared" si="1"/>
        <v>2960</v>
      </c>
      <c r="P30" s="31">
        <f t="shared" si="2"/>
        <v>1960</v>
      </c>
    </row>
    <row r="31" spans="1:16" ht="12" customHeight="1">
      <c r="A31" s="34" t="s">
        <v>36</v>
      </c>
      <c r="B31" s="35">
        <v>0</v>
      </c>
      <c r="C31" s="36">
        <v>0</v>
      </c>
      <c r="D31" s="37">
        <v>0</v>
      </c>
      <c r="E31" s="35">
        <v>0</v>
      </c>
      <c r="F31" s="36">
        <v>0</v>
      </c>
      <c r="G31" s="38">
        <v>0</v>
      </c>
      <c r="H31" s="35">
        <v>0</v>
      </c>
      <c r="I31" s="39">
        <v>0</v>
      </c>
      <c r="J31" s="38">
        <v>0</v>
      </c>
      <c r="K31" s="35">
        <v>0</v>
      </c>
      <c r="L31" s="36">
        <v>0</v>
      </c>
      <c r="M31" s="36">
        <v>0</v>
      </c>
      <c r="N31" s="35">
        <f t="shared" si="0"/>
        <v>0</v>
      </c>
      <c r="O31" s="40">
        <f t="shared" si="1"/>
        <v>0</v>
      </c>
      <c r="P31" s="37">
        <f t="shared" si="2"/>
        <v>0</v>
      </c>
    </row>
    <row r="32" spans="1:16" ht="12" customHeight="1">
      <c r="A32" s="34" t="s">
        <v>37</v>
      </c>
      <c r="B32" s="35">
        <v>210</v>
      </c>
      <c r="C32" s="36">
        <v>170</v>
      </c>
      <c r="D32" s="37">
        <v>100</v>
      </c>
      <c r="E32" s="35">
        <v>180</v>
      </c>
      <c r="F32" s="36">
        <v>170</v>
      </c>
      <c r="G32" s="38">
        <v>160</v>
      </c>
      <c r="H32" s="35">
        <v>520</v>
      </c>
      <c r="I32" s="39">
        <v>480</v>
      </c>
      <c r="J32" s="38">
        <v>310</v>
      </c>
      <c r="K32" s="35">
        <v>130</v>
      </c>
      <c r="L32" s="36">
        <v>120</v>
      </c>
      <c r="M32" s="36">
        <v>90</v>
      </c>
      <c r="N32" s="35">
        <f t="shared" si="0"/>
        <v>1040</v>
      </c>
      <c r="O32" s="40">
        <f t="shared" si="1"/>
        <v>940</v>
      </c>
      <c r="P32" s="37">
        <f t="shared" si="2"/>
        <v>660</v>
      </c>
    </row>
    <row r="33" spans="1:16" ht="12" customHeight="1">
      <c r="A33" s="34" t="s">
        <v>38</v>
      </c>
      <c r="B33" s="35">
        <v>0</v>
      </c>
      <c r="C33" s="36">
        <v>0</v>
      </c>
      <c r="D33" s="37">
        <v>0</v>
      </c>
      <c r="E33" s="35">
        <v>20</v>
      </c>
      <c r="F33" s="36">
        <v>0</v>
      </c>
      <c r="G33" s="38">
        <v>10</v>
      </c>
      <c r="H33" s="35">
        <v>140</v>
      </c>
      <c r="I33" s="39">
        <v>60</v>
      </c>
      <c r="J33" s="38">
        <v>60</v>
      </c>
      <c r="K33" s="35">
        <v>0</v>
      </c>
      <c r="L33" s="36">
        <v>0</v>
      </c>
      <c r="M33" s="36">
        <v>0</v>
      </c>
      <c r="N33" s="35">
        <f t="shared" si="0"/>
        <v>160</v>
      </c>
      <c r="O33" s="40">
        <f t="shared" si="1"/>
        <v>60</v>
      </c>
      <c r="P33" s="37">
        <f t="shared" si="2"/>
        <v>70</v>
      </c>
    </row>
    <row r="34" spans="1:16" ht="12" customHeight="1">
      <c r="A34" s="34" t="s">
        <v>39</v>
      </c>
      <c r="B34" s="35">
        <v>60</v>
      </c>
      <c r="C34" s="36">
        <v>50</v>
      </c>
      <c r="D34" s="37">
        <v>20</v>
      </c>
      <c r="E34" s="35">
        <v>170</v>
      </c>
      <c r="F34" s="36">
        <v>140</v>
      </c>
      <c r="G34" s="38">
        <v>120</v>
      </c>
      <c r="H34" s="35">
        <v>430</v>
      </c>
      <c r="I34" s="39">
        <v>260</v>
      </c>
      <c r="J34" s="38">
        <v>200</v>
      </c>
      <c r="K34" s="35">
        <v>110</v>
      </c>
      <c r="L34" s="36">
        <v>80</v>
      </c>
      <c r="M34" s="36">
        <v>70</v>
      </c>
      <c r="N34" s="35">
        <f t="shared" si="0"/>
        <v>770</v>
      </c>
      <c r="O34" s="40">
        <f t="shared" si="1"/>
        <v>530</v>
      </c>
      <c r="P34" s="37">
        <f t="shared" si="2"/>
        <v>410</v>
      </c>
    </row>
    <row r="35" spans="1:16" ht="12" customHeight="1">
      <c r="A35" s="34" t="s">
        <v>40</v>
      </c>
      <c r="B35" s="35">
        <v>50</v>
      </c>
      <c r="C35" s="36">
        <v>50</v>
      </c>
      <c r="D35" s="37">
        <v>0</v>
      </c>
      <c r="E35" s="35">
        <v>20</v>
      </c>
      <c r="F35" s="36">
        <v>20</v>
      </c>
      <c r="G35" s="38">
        <v>20</v>
      </c>
      <c r="H35" s="35">
        <v>70</v>
      </c>
      <c r="I35" s="39">
        <v>70</v>
      </c>
      <c r="J35" s="38">
        <v>60</v>
      </c>
      <c r="K35" s="35">
        <v>20</v>
      </c>
      <c r="L35" s="36">
        <v>20</v>
      </c>
      <c r="M35" s="36">
        <v>0</v>
      </c>
      <c r="N35" s="35">
        <f t="shared" si="0"/>
        <v>160</v>
      </c>
      <c r="O35" s="40">
        <f t="shared" si="1"/>
        <v>160</v>
      </c>
      <c r="P35" s="37">
        <f t="shared" si="2"/>
        <v>80</v>
      </c>
    </row>
    <row r="36" spans="1:16" ht="12" customHeight="1">
      <c r="A36" s="34" t="s">
        <v>41</v>
      </c>
      <c r="B36" s="35">
        <v>10</v>
      </c>
      <c r="C36" s="36">
        <v>10</v>
      </c>
      <c r="D36" s="37">
        <v>0</v>
      </c>
      <c r="E36" s="35">
        <v>10</v>
      </c>
      <c r="F36" s="36">
        <v>10</v>
      </c>
      <c r="G36" s="38">
        <v>0</v>
      </c>
      <c r="H36" s="35">
        <v>40</v>
      </c>
      <c r="I36" s="39">
        <v>40</v>
      </c>
      <c r="J36" s="38">
        <v>30</v>
      </c>
      <c r="K36" s="35">
        <v>0</v>
      </c>
      <c r="L36" s="36">
        <v>0</v>
      </c>
      <c r="M36" s="36">
        <v>0</v>
      </c>
      <c r="N36" s="35">
        <f t="shared" si="0"/>
        <v>60</v>
      </c>
      <c r="O36" s="40">
        <f t="shared" si="1"/>
        <v>60</v>
      </c>
      <c r="P36" s="37">
        <f t="shared" si="2"/>
        <v>30</v>
      </c>
    </row>
    <row r="37" spans="1:16" ht="12" customHeight="1">
      <c r="A37" s="34" t="s">
        <v>42</v>
      </c>
      <c r="B37" s="35">
        <v>0</v>
      </c>
      <c r="C37" s="36">
        <v>0</v>
      </c>
      <c r="D37" s="37">
        <v>0</v>
      </c>
      <c r="E37" s="35">
        <v>10</v>
      </c>
      <c r="F37" s="36">
        <v>10</v>
      </c>
      <c r="G37" s="38">
        <v>0</v>
      </c>
      <c r="H37" s="35">
        <v>20</v>
      </c>
      <c r="I37" s="39">
        <v>20</v>
      </c>
      <c r="J37" s="38">
        <v>10</v>
      </c>
      <c r="K37" s="35">
        <v>10</v>
      </c>
      <c r="L37" s="36">
        <v>10</v>
      </c>
      <c r="M37" s="36">
        <v>0</v>
      </c>
      <c r="N37" s="35">
        <f t="shared" si="0"/>
        <v>40</v>
      </c>
      <c r="O37" s="40">
        <f t="shared" si="1"/>
        <v>40</v>
      </c>
      <c r="P37" s="37">
        <f t="shared" si="2"/>
        <v>10</v>
      </c>
    </row>
    <row r="38" spans="1:16" ht="12" customHeight="1">
      <c r="A38" s="34" t="s">
        <v>43</v>
      </c>
      <c r="B38" s="35">
        <v>10</v>
      </c>
      <c r="C38" s="36">
        <v>10</v>
      </c>
      <c r="D38" s="37">
        <v>10</v>
      </c>
      <c r="E38" s="35">
        <v>20</v>
      </c>
      <c r="F38" s="36">
        <v>10</v>
      </c>
      <c r="G38" s="38">
        <v>10</v>
      </c>
      <c r="H38" s="35">
        <v>10</v>
      </c>
      <c r="I38" s="39">
        <v>10</v>
      </c>
      <c r="J38" s="38">
        <v>0</v>
      </c>
      <c r="K38" s="35">
        <v>0</v>
      </c>
      <c r="L38" s="36">
        <v>0</v>
      </c>
      <c r="M38" s="36">
        <v>0</v>
      </c>
      <c r="N38" s="35">
        <f t="shared" si="0"/>
        <v>40</v>
      </c>
      <c r="O38" s="40">
        <f t="shared" si="1"/>
        <v>30</v>
      </c>
      <c r="P38" s="37">
        <f t="shared" si="2"/>
        <v>20</v>
      </c>
    </row>
    <row r="39" spans="1:16" ht="12" customHeight="1">
      <c r="A39" s="34" t="s">
        <v>44</v>
      </c>
      <c r="B39" s="35">
        <v>50</v>
      </c>
      <c r="C39" s="36">
        <v>50</v>
      </c>
      <c r="D39" s="37">
        <v>10</v>
      </c>
      <c r="E39" s="35">
        <v>10</v>
      </c>
      <c r="F39" s="36">
        <v>10</v>
      </c>
      <c r="G39" s="38">
        <v>10</v>
      </c>
      <c r="H39" s="35">
        <v>90</v>
      </c>
      <c r="I39" s="39">
        <v>90</v>
      </c>
      <c r="J39" s="38">
        <v>60</v>
      </c>
      <c r="K39" s="35">
        <v>10</v>
      </c>
      <c r="L39" s="36">
        <v>10</v>
      </c>
      <c r="M39" s="36">
        <v>0</v>
      </c>
      <c r="N39" s="35">
        <f t="shared" si="0"/>
        <v>160</v>
      </c>
      <c r="O39" s="40">
        <f t="shared" si="1"/>
        <v>160</v>
      </c>
      <c r="P39" s="37">
        <f t="shared" si="2"/>
        <v>80</v>
      </c>
    </row>
    <row r="40" spans="1:16" ht="12" customHeight="1">
      <c r="A40" s="34" t="s">
        <v>45</v>
      </c>
      <c r="B40" s="35">
        <v>0</v>
      </c>
      <c r="C40" s="36">
        <v>0</v>
      </c>
      <c r="D40" s="37">
        <v>0</v>
      </c>
      <c r="E40" s="35">
        <v>50</v>
      </c>
      <c r="F40" s="36">
        <v>40</v>
      </c>
      <c r="G40" s="38">
        <v>0</v>
      </c>
      <c r="H40" s="35">
        <v>0</v>
      </c>
      <c r="I40" s="39">
        <v>0</v>
      </c>
      <c r="J40" s="38">
        <v>0</v>
      </c>
      <c r="K40" s="35">
        <v>0</v>
      </c>
      <c r="L40" s="36">
        <v>0</v>
      </c>
      <c r="M40" s="36">
        <v>0</v>
      </c>
      <c r="N40" s="35">
        <f t="shared" si="0"/>
        <v>50</v>
      </c>
      <c r="O40" s="40">
        <f t="shared" si="1"/>
        <v>40</v>
      </c>
      <c r="P40" s="37">
        <f t="shared" si="2"/>
        <v>0</v>
      </c>
    </row>
    <row r="41" spans="1:16" ht="12" customHeight="1">
      <c r="A41" s="34" t="s">
        <v>46</v>
      </c>
      <c r="B41" s="35">
        <v>70</v>
      </c>
      <c r="C41" s="36">
        <v>40</v>
      </c>
      <c r="D41" s="37">
        <v>10</v>
      </c>
      <c r="E41" s="35">
        <v>150</v>
      </c>
      <c r="F41" s="36">
        <v>40</v>
      </c>
      <c r="G41" s="38">
        <v>20</v>
      </c>
      <c r="H41" s="35">
        <v>820</v>
      </c>
      <c r="I41" s="39">
        <v>630</v>
      </c>
      <c r="J41" s="38">
        <v>470</v>
      </c>
      <c r="K41" s="35">
        <v>140</v>
      </c>
      <c r="L41" s="36">
        <v>100</v>
      </c>
      <c r="M41" s="36">
        <v>40</v>
      </c>
      <c r="N41" s="35">
        <f t="shared" si="0"/>
        <v>1180</v>
      </c>
      <c r="O41" s="40">
        <f t="shared" si="1"/>
        <v>810</v>
      </c>
      <c r="P41" s="37">
        <f t="shared" si="2"/>
        <v>540</v>
      </c>
    </row>
    <row r="42" spans="1:16" ht="12" customHeight="1">
      <c r="A42" s="41" t="s">
        <v>47</v>
      </c>
      <c r="B42" s="42">
        <v>40</v>
      </c>
      <c r="C42" s="43">
        <v>20</v>
      </c>
      <c r="D42" s="44">
        <v>30</v>
      </c>
      <c r="E42" s="42">
        <v>10</v>
      </c>
      <c r="F42" s="43">
        <v>0</v>
      </c>
      <c r="G42" s="45">
        <v>10</v>
      </c>
      <c r="H42" s="42">
        <v>140</v>
      </c>
      <c r="I42" s="41">
        <v>90</v>
      </c>
      <c r="J42" s="45">
        <v>20</v>
      </c>
      <c r="K42" s="42">
        <v>50</v>
      </c>
      <c r="L42" s="43">
        <v>20</v>
      </c>
      <c r="M42" s="43">
        <v>0</v>
      </c>
      <c r="N42" s="42">
        <f t="shared" si="0"/>
        <v>240</v>
      </c>
      <c r="O42" s="46">
        <f t="shared" si="1"/>
        <v>130</v>
      </c>
      <c r="P42" s="44">
        <f t="shared" si="2"/>
        <v>60</v>
      </c>
    </row>
    <row r="43" spans="1:16" ht="12" customHeight="1">
      <c r="A43" s="47" t="s">
        <v>48</v>
      </c>
      <c r="B43" s="48">
        <f>B6+B7+B14+B22+B25+B30</f>
        <v>2150</v>
      </c>
      <c r="C43" s="48">
        <f aca="true" t="shared" si="3" ref="C43:P43">C6+C7+C14+C22+C25+C30</f>
        <v>1400</v>
      </c>
      <c r="D43" s="48">
        <f t="shared" si="3"/>
        <v>1000</v>
      </c>
      <c r="E43" s="48">
        <f t="shared" si="3"/>
        <v>3310</v>
      </c>
      <c r="F43" s="48">
        <f t="shared" si="3"/>
        <v>2260</v>
      </c>
      <c r="G43" s="48">
        <f t="shared" si="3"/>
        <v>1100</v>
      </c>
      <c r="H43" s="48">
        <f t="shared" si="3"/>
        <v>9830</v>
      </c>
      <c r="I43" s="48">
        <f t="shared" si="3"/>
        <v>5410</v>
      </c>
      <c r="J43" s="48">
        <f t="shared" si="3"/>
        <v>4440</v>
      </c>
      <c r="K43" s="48">
        <f t="shared" si="3"/>
        <v>2350</v>
      </c>
      <c r="L43" s="48">
        <f t="shared" si="3"/>
        <v>1160</v>
      </c>
      <c r="M43" s="48">
        <f t="shared" si="3"/>
        <v>1070</v>
      </c>
      <c r="N43" s="48">
        <f t="shared" si="3"/>
        <v>17640</v>
      </c>
      <c r="O43" s="48">
        <f t="shared" si="3"/>
        <v>10230</v>
      </c>
      <c r="P43" s="48">
        <f t="shared" si="3"/>
        <v>7610</v>
      </c>
    </row>
    <row r="44" ht="12">
      <c r="A44" s="49" t="s">
        <v>49</v>
      </c>
    </row>
    <row r="45" ht="12">
      <c r="A45" s="50" t="s">
        <v>50</v>
      </c>
    </row>
    <row r="46" ht="12">
      <c r="A46" s="51"/>
    </row>
    <row r="47" ht="15">
      <c r="A47" s="52"/>
    </row>
    <row r="48" ht="12">
      <c r="A48" s="53"/>
    </row>
    <row r="49" ht="12">
      <c r="A49" s="53"/>
    </row>
    <row r="50" ht="12">
      <c r="A50" s="53"/>
    </row>
    <row r="51" ht="12">
      <c r="A51" s="53"/>
    </row>
    <row r="52" ht="12">
      <c r="A52" s="51"/>
    </row>
    <row r="53" ht="12">
      <c r="A53" s="51"/>
    </row>
    <row r="54" ht="12">
      <c r="A54" s="51"/>
    </row>
    <row r="55" ht="12">
      <c r="A55" s="51"/>
    </row>
  </sheetData>
  <mergeCells count="16">
    <mergeCell ref="O4:P4"/>
    <mergeCell ref="H3:J3"/>
    <mergeCell ref="E3:G3"/>
    <mergeCell ref="B3:D3"/>
    <mergeCell ref="K3:M3"/>
    <mergeCell ref="N3:P3"/>
    <mergeCell ref="K4:K5"/>
    <mergeCell ref="N4:N5"/>
    <mergeCell ref="I4:J4"/>
    <mergeCell ref="F4:G4"/>
    <mergeCell ref="B4:B5"/>
    <mergeCell ref="A3:A5"/>
    <mergeCell ref="C4:D4"/>
    <mergeCell ref="L4:M4"/>
    <mergeCell ref="H4:H5"/>
    <mergeCell ref="E4:E5"/>
  </mergeCells>
  <printOptions/>
  <pageMargins left="0.28" right="0.2" top="0.23" bottom="0.19" header="0.17" footer="0.19"/>
  <pageSetup fitToHeight="1" fitToWidth="1" horizontalDpi="300" verticalDpi="3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2006-02-01T14:31:34Z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