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2.10" sheetId="1" r:id="rId1"/>
  </sheets>
  <definedNames/>
  <calcPr fullCalcOnLoad="1"/>
</workbook>
</file>

<file path=xl/sharedStrings.xml><?xml version="1.0" encoding="utf-8"?>
<sst xmlns="http://schemas.openxmlformats.org/spreadsheetml/2006/main" count="202" uniqueCount="158">
  <si>
    <t>Tav. 2.12.10 Popolazione residente straniera per comune capoluogo di provincia,
                     cittadinanza e area geografica al 31 Dicembre 2004</t>
  </si>
  <si>
    <t>AREA e
CITTADINANZA</t>
  </si>
  <si>
    <t>Comuni capoluogo di provincia</t>
  </si>
  <si>
    <t>TOTALE</t>
  </si>
  <si>
    <t>IMPERIA</t>
  </si>
  <si>
    <t>SAVONA</t>
  </si>
  <si>
    <t>GENOVA</t>
  </si>
  <si>
    <t>LA SPEZIA</t>
  </si>
  <si>
    <t>EUROPA</t>
  </si>
  <si>
    <t>Albania</t>
  </si>
  <si>
    <t>Austria</t>
  </si>
  <si>
    <t>Belgio</t>
  </si>
  <si>
    <t>Bielorussia</t>
  </si>
  <si>
    <t>Bosnia-Erzegovina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</si>
  <si>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</si>
  <si>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</si>
  <si>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</si>
  <si>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</si>
  <si>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</si>
  <si>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</si>
  <si>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</si>
  <si>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</si>
  <si>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</si>
  <si>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</si>
  <si>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Islanda</t>
  </si>
  <si>
    <t>Lettonia</t>
  </si>
  <si>
    <t>Liechtenstein</t>
  </si>
  <si>
    <t>Lituania</t>
  </si>
  <si>
    <t>Lussemburgo</t>
  </si>
  <si>
    <t>Macedonia</t>
  </si>
  <si>
    <t>Malta</t>
  </si>
  <si>
    <t>Moldova</t>
  </si>
  <si>
    <t>Norvegia</t>
  </si>
  <si>
    <t>Paesi Bassi</t>
  </si>
  <si>
    <t>Polonia</t>
  </si>
  <si>
    <t>Portogallo</t>
  </si>
  <si>
    <t>Regno Unito</t>
  </si>
  <si>
    <t>Rep. Ceca</t>
  </si>
  <si>
    <t>Romania</t>
  </si>
  <si>
    <t>Russia</t>
  </si>
  <si>
    <t>San Marino</t>
  </si>
  <si>
    <t>Serbia e Montenegro</t>
  </si>
  <si>
    <t>Slovacchia</t>
  </si>
  <si>
    <t>Slovenia</t>
  </si>
  <si>
    <t>Spagna</t>
  </si>
  <si>
    <t>Svezia</t>
  </si>
  <si>
    <t>Svizzera</t>
  </si>
  <si>
    <t>Turchia</t>
  </si>
  <si>
    <t>Ucraina</t>
  </si>
  <si>
    <t>Ungheria</t>
  </si>
  <si>
    <t>TOTALE ZONA</t>
  </si>
  <si>
    <t xml:space="preserve"> </t>
  </si>
  <si>
    <t>AFRICA</t>
  </si>
  <si>
    <t>Algeria</t>
  </si>
  <si>
    <t>Angola</t>
  </si>
  <si>
    <t>Benin</t>
  </si>
  <si>
    <t>Burkina Faso</t>
  </si>
  <si>
    <t>Burundi</t>
  </si>
  <si>
    <t>Camerun</t>
  </si>
  <si>
    <t>Capo Verde</t>
  </si>
  <si>
    <t>Congo</t>
  </si>
  <si>
    <t>Costa d'Avorio</t>
  </si>
  <si>
    <t>Egitto</t>
  </si>
  <si>
    <t>Eritrea</t>
  </si>
  <si>
    <t>Etiopia</t>
  </si>
  <si>
    <t>Gabon</t>
  </si>
  <si>
    <t>Ghana</t>
  </si>
  <si>
    <t>Guinea</t>
  </si>
  <si>
    <t>Guinea Bissau</t>
  </si>
  <si>
    <t>Guinea equatoriale</t>
  </si>
  <si>
    <t>Kenia</t>
  </si>
  <si>
    <t>Liberia</t>
  </si>
  <si>
    <t>Libia</t>
  </si>
  <si>
    <t>Madagascar</t>
  </si>
  <si>
    <t>Marocco</t>
  </si>
  <si>
    <t>Mauritania</t>
  </si>
  <si>
    <t>Mauritius</t>
  </si>
  <si>
    <t>Mozambico</t>
  </si>
  <si>
    <t>Niger</t>
  </si>
  <si>
    <t>Nigeria</t>
  </si>
  <si>
    <t>Rep. Centrafricana</t>
  </si>
  <si>
    <t>Rep. Dem. Congo</t>
  </si>
  <si>
    <t>Rep. Sudafricana</t>
  </si>
  <si>
    <t>Ruanda</t>
  </si>
  <si>
    <t>Senegal</t>
  </si>
  <si>
    <t>Seychelles</t>
  </si>
  <si>
    <t>Somalia</t>
  </si>
  <si>
    <t>Sudan</t>
  </si>
  <si>
    <t>Tanzania</t>
  </si>
  <si>
    <t>Togo</t>
  </si>
  <si>
    <t>Tunisia</t>
  </si>
  <si>
    <t>Uganda</t>
  </si>
  <si>
    <t>Zambia</t>
  </si>
  <si>
    <t>ASIA</t>
  </si>
  <si>
    <t>Afghanistan</t>
  </si>
  <si>
    <t>Armenia</t>
  </si>
  <si>
    <t>Azerbaigian</t>
  </si>
  <si>
    <t>Bangladesh</t>
  </si>
  <si>
    <t>Cambogia</t>
  </si>
  <si>
    <t>Cina</t>
  </si>
  <si>
    <t>Corea del Sud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</si>
  <si>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</si>
  <si>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</si>
  <si>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</si>
  <si>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</si>
  <si>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</si>
  <si>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</si>
  <si>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</si>
  <si>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</si>
  <si>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</si>
  <si>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Kazakhstan</t>
  </si>
  <si>
    <t>Kirghizistan</t>
  </si>
  <si>
    <t>Kuwait</t>
  </si>
  <si>
    <t>Libano</t>
  </si>
  <si>
    <t>Malaysia</t>
  </si>
  <si>
    <t>Maldive</t>
  </si>
  <si>
    <t>Nepal</t>
  </si>
  <si>
    <t>Pakistan</t>
  </si>
  <si>
    <t>Singapore</t>
  </si>
  <si>
    <t>Siria</t>
  </si>
  <si>
    <t>Sri Lanka</t>
  </si>
  <si>
    <t>Taiwan</t>
  </si>
  <si>
    <t>Thailandia</t>
  </si>
  <si>
    <t>Uzbekistan</t>
  </si>
  <si>
    <t>Vietnam</t>
  </si>
  <si>
    <t>AMERICA</t>
  </si>
  <si>
    <t>Argentina</t>
  </si>
  <si>
    <t>Bolivia</t>
  </si>
  <si>
    <t>Brasile</t>
  </si>
  <si>
    <t>Canada</t>
  </si>
  <si>
    <t>Cile</t>
  </si>
  <si>
    <t>Colombia</t>
  </si>
  <si>
    <t>Costarica</t>
  </si>
  <si>
    <t>Cuba</t>
  </si>
  <si>
    <t>Dominica</t>
  </si>
  <si>
    <t>Ecuador</t>
  </si>
  <si>
    <t>El Salvador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</si>
  <si>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</si>
  <si>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</si>
  <si>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</si>
  <si>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</si>
  <si>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</si>
  <si>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</si>
  <si>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</si>
  <si>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</si>
  <si>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Peru'</t>
  </si>
  <si>
    <t>Rep. Dominicana</t>
  </si>
  <si>
    <t>Stati Uniti</t>
  </si>
  <si>
    <t>Trinidad e Tobago</t>
  </si>
  <si>
    <t>Uruguay</t>
  </si>
  <si>
    <t>Venezuela</t>
  </si>
  <si>
    <t>OCEANIA</t>
  </si>
  <si>
    <t>Australia</t>
  </si>
  <si>
    <t>Nuova Zelanda</t>
  </si>
  <si>
    <t>Samoa</t>
  </si>
  <si>
    <t>apolidi</t>
  </si>
  <si>
    <r>
      <t>Fonte</t>
    </r>
    <r>
      <rPr>
        <sz val="7"/>
        <rFont val="Arial"/>
        <family val="2"/>
      </rPr>
      <t xml:space="preserve"> ISTAT:</t>
    </r>
  </si>
  <si>
    <r>
      <t xml:space="preserve">Tav. 2.12.10 </t>
    </r>
    <r>
      <rPr>
        <sz val="9"/>
        <color indexed="8"/>
        <rFont val="Arial"/>
        <family val="2"/>
      </rPr>
      <t>(segue)</t>
    </r>
    <r>
      <rPr>
        <b/>
        <sz val="9"/>
        <color indexed="8"/>
        <rFont val="Arial"/>
        <family val="2"/>
      </rPr>
      <t xml:space="preserve"> - Popolazione residente straniera per comune capoluogo di 
                      provincia, cittadinanza e area geografica al 31 Dicembre 2004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</si>
</sst>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Fill="1" applyAlignment="1">
      <alignment horizontal="left" wrapText="1"/>
    </xf>
    <xf numFmtId="3" fontId="4" fillId="0" borderId="0" xfId="0" applyNumberFormat="1" applyFont="1" applyAlignment="1">
      <alignment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0" borderId="1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3.421875" style="0" customWidth="1"/>
    <col min="2" max="16384" width="8.85156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12">
      <c r="A2" s="2"/>
      <c r="B2" s="2"/>
      <c r="C2" s="2"/>
      <c r="D2" s="2"/>
      <c r="E2" s="2"/>
      <c r="F2" s="2"/>
      <c r="G2" s="3"/>
    </row>
    <row r="3" spans="1:7" ht="9" customHeight="1">
      <c r="A3" s="4" t="s">
        <v>1</v>
      </c>
      <c r="B3" s="5" t="s">
        <v>2</v>
      </c>
      <c r="C3" s="5"/>
      <c r="D3" s="5"/>
      <c r="E3" s="5"/>
      <c r="F3" s="6" t="s">
        <v>3</v>
      </c>
      <c r="G3" s="3"/>
    </row>
    <row r="4" spans="1:6" ht="13.5" customHeight="1">
      <c r="A4" s="7"/>
      <c r="B4" s="8"/>
      <c r="C4" s="8"/>
      <c r="D4" s="8"/>
      <c r="E4" s="8"/>
      <c r="F4" s="6"/>
    </row>
    <row r="5" spans="1:6" ht="15.75" customHeight="1">
      <c r="A5" s="9"/>
      <c r="B5" s="10" t="s">
        <v>4</v>
      </c>
      <c r="C5" s="10" t="s">
        <v>5</v>
      </c>
      <c r="D5" s="10" t="s">
        <v>6</v>
      </c>
      <c r="E5" s="10" t="s">
        <v>7</v>
      </c>
      <c r="F5" s="11"/>
    </row>
    <row r="6" spans="1:6" ht="12">
      <c r="A6" s="12" t="s">
        <v>8</v>
      </c>
      <c r="B6" s="13"/>
      <c r="C6" s="13"/>
      <c r="D6" s="13"/>
      <c r="E6" s="13"/>
      <c r="F6" s="14"/>
    </row>
    <row r="7" spans="1:6" s="19" customFormat="1" ht="9.75">
      <c r="A7" s="15" t="s">
        <v>9</v>
      </c>
      <c r="B7" s="16">
        <v>611</v>
      </c>
      <c r="C7" s="16">
        <v>1421</v>
      </c>
      <c r="D7" s="17">
        <v>2781</v>
      </c>
      <c r="E7" s="17">
        <v>1010</v>
      </c>
      <c r="F7" s="18">
        <f>SUM(B7:E7)</f>
        <v>5823</v>
      </c>
    </row>
    <row r="8" spans="1:6" s="19" customFormat="1" ht="9.75">
      <c r="A8" s="15" t="s">
        <v>10</v>
      </c>
      <c r="B8" s="16">
        <v>5</v>
      </c>
      <c r="C8" s="16">
        <v>2</v>
      </c>
      <c r="D8" s="17">
        <v>45</v>
      </c>
      <c r="E8" s="17">
        <v>3</v>
      </c>
      <c r="F8" s="18">
        <f aca="true" t="shared" si="0" ref="F8:F48">SUM(B8:E8)</f>
        <v>55</v>
      </c>
    </row>
    <row r="9" spans="1:6" s="19" customFormat="1" ht="9.75">
      <c r="A9" s="15" t="s">
        <v>11</v>
      </c>
      <c r="B9" s="16">
        <v>2</v>
      </c>
      <c r="C9" s="16">
        <v>3</v>
      </c>
      <c r="D9" s="17">
        <v>42</v>
      </c>
      <c r="E9" s="17">
        <v>9</v>
      </c>
      <c r="F9" s="18">
        <f t="shared" si="0"/>
        <v>56</v>
      </c>
    </row>
    <row r="10" spans="1:6" s="19" customFormat="1" ht="9.75">
      <c r="A10" s="15" t="s">
        <v>12</v>
      </c>
      <c r="B10" s="16">
        <v>1</v>
      </c>
      <c r="C10" s="18">
        <v>0</v>
      </c>
      <c r="D10" s="17">
        <v>12</v>
      </c>
      <c r="E10" s="17">
        <v>1</v>
      </c>
      <c r="F10" s="18">
        <f t="shared" si="0"/>
        <v>14</v>
      </c>
    </row>
    <row r="11" spans="1:6" s="19" customFormat="1" ht="9.75">
      <c r="A11" s="15" t="s">
        <v>13</v>
      </c>
      <c r="B11" s="16">
        <v>4</v>
      </c>
      <c r="C11" s="16">
        <v>5</v>
      </c>
      <c r="D11" s="17">
        <v>130</v>
      </c>
      <c r="E11" s="17">
        <v>17</v>
      </c>
      <c r="F11" s="18">
        <f t="shared" si="0"/>
        <v>156</v>
      </c>
    </row>
    <row r="12" spans="1:6" s="19" customFormat="1" ht="9.75">
      <c r="A12" s="15" t="s">
        <v>14</v>
      </c>
      <c r="B12" s="16">
        <v>3</v>
      </c>
      <c r="C12" s="16">
        <v>8</v>
      </c>
      <c r="D12" s="17">
        <v>51</v>
      </c>
      <c r="E12" s="17">
        <v>8</v>
      </c>
      <c r="F12" s="18">
        <f t="shared" si="0"/>
        <v>70</v>
      </c>
    </row>
    <row r="13" spans="1:6" s="19" customFormat="1" ht="9.75">
      <c r="A13" s="15" t="s">
        <v>15</v>
      </c>
      <c r="B13" s="18">
        <v>0</v>
      </c>
      <c r="C13" s="18">
        <v>0</v>
      </c>
      <c r="D13" s="17">
        <v>1</v>
      </c>
      <c r="E13" s="20">
        <v>0</v>
      </c>
      <c r="F13" s="18">
        <f t="shared" si="0"/>
        <v>1</v>
      </c>
    </row>
    <row r="14" spans="1:6" s="19" customFormat="1" ht="9.75">
      <c r="A14" s="15" t="s">
        <v>16</v>
      </c>
      <c r="B14" s="16">
        <v>10</v>
      </c>
      <c r="C14" s="16">
        <v>4</v>
      </c>
      <c r="D14" s="17">
        <v>85</v>
      </c>
      <c r="E14" s="17">
        <v>10</v>
      </c>
      <c r="F14" s="18">
        <f t="shared" si="0"/>
        <v>109</v>
      </c>
    </row>
    <row r="15" spans="1:6" s="19" customFormat="1" ht="9.75">
      <c r="A15" s="15" t="s">
        <v>17</v>
      </c>
      <c r="B15" s="16">
        <v>11</v>
      </c>
      <c r="C15" s="18">
        <v>0</v>
      </c>
      <c r="D15" s="17">
        <v>39</v>
      </c>
      <c r="E15" s="17">
        <v>3</v>
      </c>
      <c r="F15" s="18">
        <f t="shared" si="0"/>
        <v>53</v>
      </c>
    </row>
    <row r="16" spans="1:6" s="19" customFormat="1" ht="9.75">
      <c r="A16" s="15" t="s">
        <v>18</v>
      </c>
      <c r="B16" s="16">
        <v>5</v>
      </c>
      <c r="C16" s="18">
        <v>0</v>
      </c>
      <c r="D16" s="17">
        <v>3</v>
      </c>
      <c r="E16" s="17">
        <v>1</v>
      </c>
      <c r="F16" s="18">
        <f t="shared" si="0"/>
        <v>9</v>
      </c>
    </row>
    <row r="17" spans="1:6" s="19" customFormat="1" ht="9.75">
      <c r="A17" s="15" t="s">
        <v>19</v>
      </c>
      <c r="B17" s="16">
        <v>5</v>
      </c>
      <c r="C17" s="18">
        <v>0</v>
      </c>
      <c r="D17" s="17">
        <v>23</v>
      </c>
      <c r="E17" s="20">
        <v>0</v>
      </c>
      <c r="F17" s="18">
        <f t="shared" si="0"/>
        <v>28</v>
      </c>
    </row>
    <row r="18" spans="1:6" s="19" customFormat="1" ht="9.75">
      <c r="A18" s="15" t="s">
        <v>20</v>
      </c>
      <c r="B18" s="16">
        <v>46</v>
      </c>
      <c r="C18" s="16">
        <v>19</v>
      </c>
      <c r="D18" s="17">
        <v>276</v>
      </c>
      <c r="E18" s="17">
        <v>22</v>
      </c>
      <c r="F18" s="18">
        <f t="shared" si="0"/>
        <v>363</v>
      </c>
    </row>
    <row r="19" spans="1:6" s="19" customFormat="1" ht="9.75">
      <c r="A19" s="15" t="s">
        <v>21</v>
      </c>
      <c r="B19" s="16">
        <v>113</v>
      </c>
      <c r="C19" s="16">
        <v>9</v>
      </c>
      <c r="D19" s="17">
        <v>224</v>
      </c>
      <c r="E19" s="17">
        <v>31</v>
      </c>
      <c r="F19" s="18">
        <f t="shared" si="0"/>
        <v>377</v>
      </c>
    </row>
    <row r="20" spans="1:6" s="19" customFormat="1" ht="9.75">
      <c r="A20" s="15" t="s">
        <v>22</v>
      </c>
      <c r="B20" s="18">
        <v>0</v>
      </c>
      <c r="C20" s="16">
        <v>2</v>
      </c>
      <c r="D20" s="17">
        <v>108</v>
      </c>
      <c r="E20" s="17">
        <v>1</v>
      </c>
      <c r="F20" s="18">
        <f t="shared" si="0"/>
        <v>111</v>
      </c>
    </row>
    <row r="21" spans="1:6" s="19" customFormat="1" ht="9.75">
      <c r="A21" s="15" t="s">
        <v>23</v>
      </c>
      <c r="B21" s="16">
        <v>1</v>
      </c>
      <c r="C21" s="18">
        <v>0</v>
      </c>
      <c r="D21" s="17">
        <v>24</v>
      </c>
      <c r="E21" s="17">
        <v>4</v>
      </c>
      <c r="F21" s="18">
        <f t="shared" si="0"/>
        <v>29</v>
      </c>
    </row>
    <row r="22" spans="1:6" s="19" customFormat="1" ht="9.75">
      <c r="A22" s="15" t="s">
        <v>24</v>
      </c>
      <c r="B22" s="18">
        <v>0</v>
      </c>
      <c r="C22" s="16">
        <v>1</v>
      </c>
      <c r="D22" s="17">
        <v>1</v>
      </c>
      <c r="E22" s="20">
        <v>0</v>
      </c>
      <c r="F22" s="18">
        <f t="shared" si="0"/>
        <v>2</v>
      </c>
    </row>
    <row r="23" spans="1:6" s="19" customFormat="1" ht="9.75">
      <c r="A23" s="15" t="s">
        <v>25</v>
      </c>
      <c r="B23" s="16">
        <v>1</v>
      </c>
      <c r="C23" s="18">
        <v>0</v>
      </c>
      <c r="D23" s="17">
        <v>9</v>
      </c>
      <c r="E23" s="20">
        <v>0</v>
      </c>
      <c r="F23" s="18">
        <f t="shared" si="0"/>
        <v>10</v>
      </c>
    </row>
    <row r="24" spans="1:6" s="19" customFormat="1" ht="9.75">
      <c r="A24" s="15" t="s">
        <v>26</v>
      </c>
      <c r="B24" s="18">
        <v>0</v>
      </c>
      <c r="C24" s="18">
        <v>0</v>
      </c>
      <c r="D24" s="17">
        <v>1</v>
      </c>
      <c r="E24" s="20">
        <v>0</v>
      </c>
      <c r="F24" s="18">
        <f t="shared" si="0"/>
        <v>1</v>
      </c>
    </row>
    <row r="25" spans="1:6" s="19" customFormat="1" ht="9.75">
      <c r="A25" s="15" t="s">
        <v>27</v>
      </c>
      <c r="B25" s="16">
        <v>1</v>
      </c>
      <c r="C25" s="18">
        <v>0</v>
      </c>
      <c r="D25" s="17">
        <v>14</v>
      </c>
      <c r="E25" s="17">
        <v>1</v>
      </c>
      <c r="F25" s="18">
        <f t="shared" si="0"/>
        <v>16</v>
      </c>
    </row>
    <row r="26" spans="1:6" s="19" customFormat="1" ht="9.75">
      <c r="A26" s="15" t="s">
        <v>28</v>
      </c>
      <c r="B26" s="16">
        <v>1</v>
      </c>
      <c r="C26" s="18">
        <v>0</v>
      </c>
      <c r="D26" s="17">
        <v>1</v>
      </c>
      <c r="E26" s="20">
        <v>0</v>
      </c>
      <c r="F26" s="18">
        <f t="shared" si="0"/>
        <v>2</v>
      </c>
    </row>
    <row r="27" spans="1:6" s="19" customFormat="1" ht="9.75">
      <c r="A27" s="15" t="s">
        <v>29</v>
      </c>
      <c r="B27" s="16">
        <v>1</v>
      </c>
      <c r="C27" s="18">
        <v>0</v>
      </c>
      <c r="D27" s="17">
        <v>32</v>
      </c>
      <c r="E27" s="17">
        <v>51</v>
      </c>
      <c r="F27" s="18">
        <f t="shared" si="0"/>
        <v>84</v>
      </c>
    </row>
    <row r="28" spans="1:6" s="19" customFormat="1" ht="9.75">
      <c r="A28" s="15" t="s">
        <v>30</v>
      </c>
      <c r="B28" s="18">
        <v>0</v>
      </c>
      <c r="C28" s="16">
        <v>1</v>
      </c>
      <c r="D28" s="17">
        <v>14</v>
      </c>
      <c r="E28" s="17">
        <v>2</v>
      </c>
      <c r="F28" s="18">
        <f t="shared" si="0"/>
        <v>17</v>
      </c>
    </row>
    <row r="29" spans="1:6" s="19" customFormat="1" ht="9.75">
      <c r="A29" s="15" t="s">
        <v>31</v>
      </c>
      <c r="B29" s="16">
        <v>9</v>
      </c>
      <c r="C29" s="16">
        <v>8</v>
      </c>
      <c r="D29" s="17">
        <v>63</v>
      </c>
      <c r="E29" s="17">
        <v>11</v>
      </c>
      <c r="F29" s="18">
        <f t="shared" si="0"/>
        <v>91</v>
      </c>
    </row>
    <row r="30" spans="1:6" s="19" customFormat="1" ht="9.75">
      <c r="A30" s="15" t="s">
        <v>32</v>
      </c>
      <c r="B30" s="16">
        <v>1</v>
      </c>
      <c r="C30" s="16">
        <v>4</v>
      </c>
      <c r="D30" s="17">
        <v>14</v>
      </c>
      <c r="E30" s="20">
        <v>0</v>
      </c>
      <c r="F30" s="18">
        <f t="shared" si="0"/>
        <v>19</v>
      </c>
    </row>
    <row r="31" spans="1:6" s="19" customFormat="1" ht="9.75">
      <c r="A31" s="15" t="s">
        <v>33</v>
      </c>
      <c r="B31" s="16">
        <v>18</v>
      </c>
      <c r="C31" s="16">
        <v>2</v>
      </c>
      <c r="D31" s="17">
        <v>56</v>
      </c>
      <c r="E31" s="17">
        <v>8</v>
      </c>
      <c r="F31" s="18">
        <f t="shared" si="0"/>
        <v>84</v>
      </c>
    </row>
    <row r="32" spans="1:6" s="19" customFormat="1" ht="9.75">
      <c r="A32" s="15" t="s">
        <v>34</v>
      </c>
      <c r="B32" s="16">
        <v>6</v>
      </c>
      <c r="C32" s="16">
        <v>20</v>
      </c>
      <c r="D32" s="17">
        <v>189</v>
      </c>
      <c r="E32" s="17">
        <v>82</v>
      </c>
      <c r="F32" s="18">
        <f t="shared" si="0"/>
        <v>297</v>
      </c>
    </row>
    <row r="33" spans="1:6" s="19" customFormat="1" ht="9.75">
      <c r="A33" s="15" t="s">
        <v>35</v>
      </c>
      <c r="B33" s="16">
        <v>5</v>
      </c>
      <c r="C33" s="16">
        <v>2</v>
      </c>
      <c r="D33" s="17">
        <v>66</v>
      </c>
      <c r="E33" s="17">
        <v>2</v>
      </c>
      <c r="F33" s="18">
        <f t="shared" si="0"/>
        <v>75</v>
      </c>
    </row>
    <row r="34" spans="1:6" s="19" customFormat="1" ht="9.75">
      <c r="A34" s="15" t="s">
        <v>36</v>
      </c>
      <c r="B34" s="16">
        <v>24</v>
      </c>
      <c r="C34" s="16">
        <v>10</v>
      </c>
      <c r="D34" s="17">
        <v>225</v>
      </c>
      <c r="E34" s="17">
        <v>26</v>
      </c>
      <c r="F34" s="18">
        <f t="shared" si="0"/>
        <v>285</v>
      </c>
    </row>
    <row r="35" spans="1:6" s="19" customFormat="1" ht="9.75">
      <c r="A35" s="15" t="s">
        <v>37</v>
      </c>
      <c r="B35" s="16">
        <v>2</v>
      </c>
      <c r="C35" s="16">
        <v>2</v>
      </c>
      <c r="D35" s="17">
        <v>16</v>
      </c>
      <c r="E35" s="17">
        <v>3</v>
      </c>
      <c r="F35" s="18">
        <f t="shared" si="0"/>
        <v>23</v>
      </c>
    </row>
    <row r="36" spans="1:6" s="19" customFormat="1" ht="9.75">
      <c r="A36" s="15" t="s">
        <v>38</v>
      </c>
      <c r="B36" s="16">
        <v>90</v>
      </c>
      <c r="C36" s="16">
        <v>89</v>
      </c>
      <c r="D36" s="17">
        <v>746</v>
      </c>
      <c r="E36" s="17">
        <v>160</v>
      </c>
      <c r="F36" s="18">
        <f t="shared" si="0"/>
        <v>1085</v>
      </c>
    </row>
    <row r="37" spans="1:6" s="19" customFormat="1" ht="9.75">
      <c r="A37" s="15" t="s">
        <v>39</v>
      </c>
      <c r="B37" s="16">
        <v>17</v>
      </c>
      <c r="C37" s="16">
        <v>16</v>
      </c>
      <c r="D37" s="17">
        <v>194</v>
      </c>
      <c r="E37" s="17">
        <v>25</v>
      </c>
      <c r="F37" s="18">
        <f t="shared" si="0"/>
        <v>252</v>
      </c>
    </row>
    <row r="38" spans="1:6" s="19" customFormat="1" ht="9.75">
      <c r="A38" s="15" t="s">
        <v>40</v>
      </c>
      <c r="B38" s="18">
        <v>0</v>
      </c>
      <c r="C38" s="18">
        <v>0</v>
      </c>
      <c r="D38" s="17">
        <v>233</v>
      </c>
      <c r="E38" s="17">
        <v>2</v>
      </c>
      <c r="F38" s="18">
        <f t="shared" si="0"/>
        <v>235</v>
      </c>
    </row>
    <row r="39" spans="1:6" s="19" customFormat="1" ht="9.75">
      <c r="A39" s="15" t="s">
        <v>41</v>
      </c>
      <c r="B39" s="16">
        <v>4</v>
      </c>
      <c r="C39" s="16">
        <v>46</v>
      </c>
      <c r="D39" s="17">
        <v>207</v>
      </c>
      <c r="E39" s="20">
        <v>0</v>
      </c>
      <c r="F39" s="18">
        <f t="shared" si="0"/>
        <v>257</v>
      </c>
    </row>
    <row r="40" spans="1:6" s="19" customFormat="1" ht="9.75">
      <c r="A40" s="15" t="s">
        <v>42</v>
      </c>
      <c r="B40" s="16">
        <v>1</v>
      </c>
      <c r="C40" s="16">
        <v>3</v>
      </c>
      <c r="D40" s="17">
        <v>31</v>
      </c>
      <c r="E40" s="17">
        <v>2</v>
      </c>
      <c r="F40" s="18">
        <f t="shared" si="0"/>
        <v>37</v>
      </c>
    </row>
    <row r="41" spans="1:6" s="19" customFormat="1" ht="9.75">
      <c r="A41" s="15" t="s">
        <v>43</v>
      </c>
      <c r="B41" s="16">
        <v>2</v>
      </c>
      <c r="C41" s="18">
        <v>0</v>
      </c>
      <c r="D41" s="17">
        <v>4</v>
      </c>
      <c r="E41" s="20">
        <v>0</v>
      </c>
      <c r="F41" s="18">
        <f t="shared" si="0"/>
        <v>6</v>
      </c>
    </row>
    <row r="42" spans="1:6" s="19" customFormat="1" ht="9.75">
      <c r="A42" s="15" t="s">
        <v>44</v>
      </c>
      <c r="B42" s="16">
        <v>22</v>
      </c>
      <c r="C42" s="16">
        <v>28</v>
      </c>
      <c r="D42" s="17">
        <v>247</v>
      </c>
      <c r="E42" s="17">
        <v>27</v>
      </c>
      <c r="F42" s="18">
        <f t="shared" si="0"/>
        <v>324</v>
      </c>
    </row>
    <row r="43" spans="1:6" s="19" customFormat="1" ht="9.75">
      <c r="A43" s="15" t="s">
        <v>45</v>
      </c>
      <c r="B43" s="16">
        <v>6</v>
      </c>
      <c r="C43" s="16">
        <v>5</v>
      </c>
      <c r="D43" s="17">
        <v>42</v>
      </c>
      <c r="E43" s="17">
        <v>1</v>
      </c>
      <c r="F43" s="18">
        <f t="shared" si="0"/>
        <v>54</v>
      </c>
    </row>
    <row r="44" spans="1:6" s="19" customFormat="1" ht="9.75">
      <c r="A44" s="15" t="s">
        <v>46</v>
      </c>
      <c r="B44" s="16">
        <v>15</v>
      </c>
      <c r="C44" s="16">
        <v>5</v>
      </c>
      <c r="D44" s="17">
        <v>126</v>
      </c>
      <c r="E44" s="17">
        <v>10</v>
      </c>
      <c r="F44" s="18">
        <f t="shared" si="0"/>
        <v>156</v>
      </c>
    </row>
    <row r="45" spans="1:6" s="19" customFormat="1" ht="9.75">
      <c r="A45" s="15" t="s">
        <v>47</v>
      </c>
      <c r="B45" s="16">
        <v>364</v>
      </c>
      <c r="C45" s="16">
        <v>1</v>
      </c>
      <c r="D45" s="17">
        <v>47</v>
      </c>
      <c r="E45" s="20">
        <v>0</v>
      </c>
      <c r="F45" s="18">
        <f t="shared" si="0"/>
        <v>412</v>
      </c>
    </row>
    <row r="46" spans="1:6" s="19" customFormat="1" ht="9.75">
      <c r="A46" s="15" t="s">
        <v>48</v>
      </c>
      <c r="B46" s="16">
        <v>34</v>
      </c>
      <c r="C46" s="16">
        <v>69</v>
      </c>
      <c r="D46" s="17">
        <v>408</v>
      </c>
      <c r="E46" s="17">
        <v>76</v>
      </c>
      <c r="F46" s="18">
        <f t="shared" si="0"/>
        <v>587</v>
      </c>
    </row>
    <row r="47" spans="1:6" s="19" customFormat="1" ht="9.75">
      <c r="A47" s="15" t="s">
        <v>49</v>
      </c>
      <c r="B47" s="16">
        <v>4</v>
      </c>
      <c r="C47" s="16">
        <v>2</v>
      </c>
      <c r="D47" s="17">
        <v>18</v>
      </c>
      <c r="E47" s="17">
        <v>6</v>
      </c>
      <c r="F47" s="18">
        <f t="shared" si="0"/>
        <v>30</v>
      </c>
    </row>
    <row r="48" spans="1:6" s="19" customFormat="1" ht="9.75">
      <c r="A48" s="21" t="s">
        <v>50</v>
      </c>
      <c r="B48" s="22">
        <f>SUM(B7:B47)</f>
        <v>1445</v>
      </c>
      <c r="C48" s="22">
        <f>SUM(C7:C47)</f>
        <v>1787</v>
      </c>
      <c r="D48" s="22">
        <f>SUM(D7:D47)</f>
        <v>6848</v>
      </c>
      <c r="E48" s="22">
        <f>SUM(E7:E47)</f>
        <v>1615</v>
      </c>
      <c r="F48" s="22">
        <f t="shared" si="0"/>
        <v>11695</v>
      </c>
    </row>
    <row r="49" s="19" customFormat="1" ht="9.75">
      <c r="F49" s="18" t="s">
        <v>51</v>
      </c>
    </row>
    <row r="50" s="19" customFormat="1" ht="9.75"/>
    <row r="51" s="19" customFormat="1" ht="9.75"/>
    <row r="52" s="19" customFormat="1" ht="9.75"/>
    <row r="53" s="19" customFormat="1" ht="9.75"/>
    <row r="54" s="19" customFormat="1" ht="9.75"/>
    <row r="55" s="19" customFormat="1" ht="9.75"/>
    <row r="56" s="19" customFormat="1" ht="9.75"/>
    <row r="57" s="19" customFormat="1" ht="9.75"/>
    <row r="58" s="19" customFormat="1" ht="9.75"/>
    <row r="59" s="19" customFormat="1" ht="9.75"/>
    <row r="60" s="19" customFormat="1" ht="9.75"/>
    <row r="61" s="19" customFormat="1" ht="9.75"/>
    <row r="62" s="19" customFormat="1" ht="9.75"/>
    <row r="63" s="19" customFormat="1" ht="9.75"/>
    <row r="64" s="19" customFormat="1" ht="9.75"/>
    <row r="65" s="19" customFormat="1" ht="9.75"/>
    <row r="66" s="19" customFormat="1" ht="9.75"/>
    <row r="67" s="19" customFormat="1" ht="9.75"/>
    <row r="68" s="19" customFormat="1" ht="9.75"/>
    <row r="69" s="19" customFormat="1" ht="9.75"/>
    <row r="70" s="19" customFormat="1" ht="9.75"/>
    <row r="71" s="19" customFormat="1" ht="9.75"/>
    <row r="72" s="19" customFormat="1" ht="9.75"/>
    <row r="73" s="19" customFormat="1" ht="9.75"/>
    <row r="74" s="19" customFormat="1" ht="9.75"/>
    <row r="75" s="19" customFormat="1" ht="9.75"/>
    <row r="76" s="19" customFormat="1" ht="9.75"/>
    <row r="77" spans="1:7" s="19" customFormat="1" ht="27" customHeight="1">
      <c r="A77" s="1" t="s">
        <v>157</v>
      </c>
      <c r="B77" s="1"/>
      <c r="C77" s="1"/>
      <c r="D77" s="1"/>
      <c r="E77" s="1"/>
      <c r="F77" s="1"/>
      <c r="G77" s="1"/>
    </row>
    <row r="78" spans="1:7" s="19" customFormat="1" ht="9.75">
      <c r="A78" s="2"/>
      <c r="B78" s="2"/>
      <c r="C78" s="2"/>
      <c r="D78" s="2"/>
      <c r="E78" s="2"/>
      <c r="F78" s="2"/>
      <c r="G78" s="3"/>
    </row>
    <row r="79" spans="1:7" s="19" customFormat="1" ht="11.25" customHeight="1">
      <c r="A79" s="4" t="s">
        <v>1</v>
      </c>
      <c r="B79" s="5" t="s">
        <v>2</v>
      </c>
      <c r="C79" s="5"/>
      <c r="D79" s="5"/>
      <c r="E79" s="5"/>
      <c r="F79" s="6" t="s">
        <v>3</v>
      </c>
      <c r="G79" s="3"/>
    </row>
    <row r="80" spans="1:7" s="19" customFormat="1" ht="12">
      <c r="A80" s="7"/>
      <c r="B80" s="8"/>
      <c r="C80" s="8"/>
      <c r="D80" s="8"/>
      <c r="E80" s="8"/>
      <c r="F80" s="6"/>
      <c r="G80"/>
    </row>
    <row r="81" spans="1:7" s="19" customFormat="1" ht="12">
      <c r="A81" s="9"/>
      <c r="B81" s="10" t="s">
        <v>4</v>
      </c>
      <c r="C81" s="10" t="s">
        <v>5</v>
      </c>
      <c r="D81" s="10" t="s">
        <v>6</v>
      </c>
      <c r="E81" s="10" t="s">
        <v>7</v>
      </c>
      <c r="F81" s="11"/>
      <c r="G81"/>
    </row>
    <row r="82" spans="1:7" s="19" customFormat="1" ht="12">
      <c r="A82" s="12" t="s">
        <v>52</v>
      </c>
      <c r="B82" s="13"/>
      <c r="C82" s="13"/>
      <c r="D82" s="13"/>
      <c r="E82" s="13"/>
      <c r="F82" s="14"/>
      <c r="G82"/>
    </row>
    <row r="83" spans="1:7" s="19" customFormat="1" ht="9" customHeight="1">
      <c r="A83" s="15" t="s">
        <v>53</v>
      </c>
      <c r="B83" s="16">
        <v>5</v>
      </c>
      <c r="C83" s="16">
        <v>8</v>
      </c>
      <c r="D83" s="16">
        <v>96</v>
      </c>
      <c r="E83" s="16">
        <v>14</v>
      </c>
      <c r="F83" s="18">
        <f>SUM(B83:E83)</f>
        <v>123</v>
      </c>
      <c r="G83"/>
    </row>
    <row r="84" spans="1:7" s="19" customFormat="1" ht="9" customHeight="1">
      <c r="A84" s="15" t="s">
        <v>54</v>
      </c>
      <c r="B84" s="18">
        <v>0</v>
      </c>
      <c r="C84" s="18">
        <v>0</v>
      </c>
      <c r="D84" s="16">
        <v>19</v>
      </c>
      <c r="E84" s="18">
        <v>0</v>
      </c>
      <c r="F84" s="18">
        <f aca="true" t="shared" si="1" ref="F84:F122">SUM(B84:E84)</f>
        <v>19</v>
      </c>
      <c r="G84"/>
    </row>
    <row r="85" spans="1:7" s="19" customFormat="1" ht="9" customHeight="1">
      <c r="A85" s="15" t="s">
        <v>55</v>
      </c>
      <c r="B85" s="16">
        <v>1</v>
      </c>
      <c r="C85" s="18">
        <v>0</v>
      </c>
      <c r="D85" s="16">
        <v>19</v>
      </c>
      <c r="E85" s="18">
        <v>0</v>
      </c>
      <c r="F85" s="18">
        <f t="shared" si="1"/>
        <v>20</v>
      </c>
      <c r="G85"/>
    </row>
    <row r="86" spans="1:7" s="19" customFormat="1" ht="9" customHeight="1">
      <c r="A86" s="15" t="s">
        <v>56</v>
      </c>
      <c r="B86" s="16">
        <v>1</v>
      </c>
      <c r="C86" s="16">
        <v>1</v>
      </c>
      <c r="D86" s="16">
        <v>4</v>
      </c>
      <c r="E86" s="16">
        <v>1</v>
      </c>
      <c r="F86" s="18">
        <f t="shared" si="1"/>
        <v>7</v>
      </c>
      <c r="G86"/>
    </row>
    <row r="87" spans="1:7" s="19" customFormat="1" ht="9" customHeight="1">
      <c r="A87" s="15" t="s">
        <v>57</v>
      </c>
      <c r="B87" s="16">
        <v>2</v>
      </c>
      <c r="C87" s="16">
        <v>1</v>
      </c>
      <c r="D87" s="16">
        <v>21</v>
      </c>
      <c r="E87" s="18">
        <v>0</v>
      </c>
      <c r="F87" s="18">
        <f t="shared" si="1"/>
        <v>24</v>
      </c>
      <c r="G87"/>
    </row>
    <row r="88" spans="1:7" s="19" customFormat="1" ht="9" customHeight="1">
      <c r="A88" s="15" t="s">
        <v>58</v>
      </c>
      <c r="B88" s="16">
        <v>3</v>
      </c>
      <c r="C88" s="18">
        <v>0</v>
      </c>
      <c r="D88" s="16">
        <v>43</v>
      </c>
      <c r="E88" s="18">
        <v>0</v>
      </c>
      <c r="F88" s="18">
        <f t="shared" si="1"/>
        <v>46</v>
      </c>
      <c r="G88"/>
    </row>
    <row r="89" spans="1:7" s="19" customFormat="1" ht="9" customHeight="1">
      <c r="A89" s="15" t="s">
        <v>59</v>
      </c>
      <c r="B89" s="16">
        <v>2</v>
      </c>
      <c r="C89" s="18">
        <v>0</v>
      </c>
      <c r="D89" s="16">
        <v>157</v>
      </c>
      <c r="E89" s="18">
        <v>0</v>
      </c>
      <c r="F89" s="18">
        <f t="shared" si="1"/>
        <v>159</v>
      </c>
      <c r="G89"/>
    </row>
    <row r="90" spans="1:7" s="19" customFormat="1" ht="9" customHeight="1">
      <c r="A90" s="15" t="s">
        <v>60</v>
      </c>
      <c r="B90" s="16">
        <v>0</v>
      </c>
      <c r="C90" s="18">
        <v>0</v>
      </c>
      <c r="D90" s="16">
        <v>0</v>
      </c>
      <c r="E90" s="16">
        <v>1</v>
      </c>
      <c r="F90" s="18">
        <f t="shared" si="1"/>
        <v>1</v>
      </c>
      <c r="G90"/>
    </row>
    <row r="91" spans="1:7" s="19" customFormat="1" ht="9" customHeight="1">
      <c r="A91" s="15" t="s">
        <v>61</v>
      </c>
      <c r="B91" s="18">
        <v>0</v>
      </c>
      <c r="C91" s="16">
        <v>5</v>
      </c>
      <c r="D91" s="16">
        <v>10</v>
      </c>
      <c r="E91" s="18">
        <v>0</v>
      </c>
      <c r="F91" s="18">
        <f t="shared" si="1"/>
        <v>15</v>
      </c>
      <c r="G91"/>
    </row>
    <row r="92" spans="1:7" s="19" customFormat="1" ht="9" customHeight="1">
      <c r="A92" s="15" t="s">
        <v>62</v>
      </c>
      <c r="B92" s="16">
        <v>22</v>
      </c>
      <c r="C92" s="16">
        <v>86</v>
      </c>
      <c r="D92" s="16">
        <v>138</v>
      </c>
      <c r="E92" s="16">
        <v>1</v>
      </c>
      <c r="F92" s="18">
        <f t="shared" si="1"/>
        <v>247</v>
      </c>
      <c r="G92"/>
    </row>
    <row r="93" spans="1:7" s="19" customFormat="1" ht="9" customHeight="1">
      <c r="A93" s="15" t="s">
        <v>63</v>
      </c>
      <c r="B93" s="18">
        <v>0</v>
      </c>
      <c r="C93" s="16">
        <v>1</v>
      </c>
      <c r="D93" s="16">
        <v>100</v>
      </c>
      <c r="E93" s="18">
        <v>0</v>
      </c>
      <c r="F93" s="18">
        <f t="shared" si="1"/>
        <v>101</v>
      </c>
      <c r="G93"/>
    </row>
    <row r="94" spans="1:7" s="19" customFormat="1" ht="9" customHeight="1">
      <c r="A94" s="15" t="s">
        <v>64</v>
      </c>
      <c r="B94" s="18">
        <v>0</v>
      </c>
      <c r="C94" s="16">
        <v>3</v>
      </c>
      <c r="D94" s="16">
        <v>58</v>
      </c>
      <c r="E94" s="16">
        <v>5</v>
      </c>
      <c r="F94" s="18">
        <f t="shared" si="1"/>
        <v>66</v>
      </c>
      <c r="G94"/>
    </row>
    <row r="95" spans="1:7" s="19" customFormat="1" ht="9" customHeight="1">
      <c r="A95" s="15" t="s">
        <v>65</v>
      </c>
      <c r="B95" s="18">
        <v>0</v>
      </c>
      <c r="C95" s="18">
        <v>0</v>
      </c>
      <c r="D95" s="16">
        <v>1</v>
      </c>
      <c r="E95" s="18">
        <v>0</v>
      </c>
      <c r="F95" s="18">
        <f t="shared" si="1"/>
        <v>1</v>
      </c>
      <c r="G95"/>
    </row>
    <row r="96" spans="1:7" s="19" customFormat="1" ht="9" customHeight="1">
      <c r="A96" s="15" t="s">
        <v>66</v>
      </c>
      <c r="B96" s="18">
        <v>0</v>
      </c>
      <c r="C96" s="18">
        <v>0</v>
      </c>
      <c r="D96" s="16">
        <v>27</v>
      </c>
      <c r="E96" s="16">
        <v>2</v>
      </c>
      <c r="F96" s="18">
        <f t="shared" si="1"/>
        <v>29</v>
      </c>
      <c r="G96"/>
    </row>
    <row r="97" spans="1:7" s="19" customFormat="1" ht="9" customHeight="1">
      <c r="A97" s="15" t="s">
        <v>67</v>
      </c>
      <c r="B97" s="18">
        <v>0</v>
      </c>
      <c r="C97" s="18">
        <v>0</v>
      </c>
      <c r="D97" s="16">
        <v>2</v>
      </c>
      <c r="E97" s="18">
        <v>0</v>
      </c>
      <c r="F97" s="18">
        <f t="shared" si="1"/>
        <v>2</v>
      </c>
      <c r="G97"/>
    </row>
    <row r="98" spans="1:7" s="19" customFormat="1" ht="9" customHeight="1">
      <c r="A98" s="15" t="s">
        <v>68</v>
      </c>
      <c r="B98" s="18">
        <v>0</v>
      </c>
      <c r="C98" s="18">
        <v>0</v>
      </c>
      <c r="D98" s="16">
        <v>1</v>
      </c>
      <c r="E98" s="18">
        <v>0</v>
      </c>
      <c r="F98" s="18">
        <f t="shared" si="1"/>
        <v>1</v>
      </c>
      <c r="G98"/>
    </row>
    <row r="99" spans="1:7" s="19" customFormat="1" ht="9" customHeight="1">
      <c r="A99" s="15" t="s">
        <v>69</v>
      </c>
      <c r="B99" s="18">
        <v>0</v>
      </c>
      <c r="C99" s="16">
        <v>1</v>
      </c>
      <c r="D99" s="16">
        <v>14</v>
      </c>
      <c r="E99" s="18">
        <v>0</v>
      </c>
      <c r="F99" s="18">
        <f t="shared" si="1"/>
        <v>15</v>
      </c>
      <c r="G99"/>
    </row>
    <row r="100" spans="1:7" s="19" customFormat="1" ht="9" customHeight="1">
      <c r="A100" s="15" t="s">
        <v>70</v>
      </c>
      <c r="B100" s="16">
        <v>1</v>
      </c>
      <c r="C100" s="18">
        <v>0</v>
      </c>
      <c r="D100" s="16">
        <v>9</v>
      </c>
      <c r="E100" s="18">
        <v>0</v>
      </c>
      <c r="F100" s="18">
        <f t="shared" si="1"/>
        <v>10</v>
      </c>
      <c r="G100"/>
    </row>
    <row r="101" spans="1:7" s="19" customFormat="1" ht="9" customHeight="1">
      <c r="A101" s="15" t="s">
        <v>71</v>
      </c>
      <c r="B101" s="18">
        <v>0</v>
      </c>
      <c r="C101" s="18">
        <v>0</v>
      </c>
      <c r="D101" s="16">
        <v>3</v>
      </c>
      <c r="E101" s="18">
        <v>0</v>
      </c>
      <c r="F101" s="18">
        <f t="shared" si="1"/>
        <v>3</v>
      </c>
      <c r="G101"/>
    </row>
    <row r="102" spans="1:7" s="19" customFormat="1" ht="9" customHeight="1">
      <c r="A102" s="15" t="s">
        <v>72</v>
      </c>
      <c r="B102" s="18">
        <v>0</v>
      </c>
      <c r="C102" s="18">
        <v>0</v>
      </c>
      <c r="D102" s="16">
        <v>9</v>
      </c>
      <c r="E102" s="18">
        <v>0</v>
      </c>
      <c r="F102" s="18">
        <f t="shared" si="1"/>
        <v>9</v>
      </c>
      <c r="G102"/>
    </row>
    <row r="103" spans="1:7" s="19" customFormat="1" ht="9" customHeight="1">
      <c r="A103" s="15" t="s">
        <v>73</v>
      </c>
      <c r="B103" s="16">
        <v>1</v>
      </c>
      <c r="C103" s="18">
        <v>0</v>
      </c>
      <c r="D103" s="16">
        <v>2</v>
      </c>
      <c r="E103" s="18">
        <v>0</v>
      </c>
      <c r="F103" s="18">
        <f t="shared" si="1"/>
        <v>3</v>
      </c>
      <c r="G103"/>
    </row>
    <row r="104" spans="1:7" s="19" customFormat="1" ht="9" customHeight="1">
      <c r="A104" s="15" t="s">
        <v>74</v>
      </c>
      <c r="B104" s="16">
        <v>95</v>
      </c>
      <c r="C104" s="16">
        <v>107</v>
      </c>
      <c r="D104" s="16">
        <v>2183</v>
      </c>
      <c r="E104" s="16">
        <v>494</v>
      </c>
      <c r="F104" s="18">
        <f t="shared" si="1"/>
        <v>2879</v>
      </c>
      <c r="G104"/>
    </row>
    <row r="105" spans="1:7" s="19" customFormat="1" ht="9" customHeight="1">
      <c r="A105" s="15" t="s">
        <v>75</v>
      </c>
      <c r="B105" s="18">
        <v>0</v>
      </c>
      <c r="C105" s="18">
        <v>0</v>
      </c>
      <c r="D105" s="16">
        <v>3</v>
      </c>
      <c r="E105" s="18">
        <v>0</v>
      </c>
      <c r="F105" s="18">
        <f t="shared" si="1"/>
        <v>3</v>
      </c>
      <c r="G105"/>
    </row>
    <row r="106" spans="1:7" s="19" customFormat="1" ht="9" customHeight="1">
      <c r="A106" s="15" t="s">
        <v>76</v>
      </c>
      <c r="B106" s="16">
        <v>5</v>
      </c>
      <c r="C106" s="18">
        <v>0</v>
      </c>
      <c r="D106" s="16">
        <v>23</v>
      </c>
      <c r="E106" s="18">
        <v>0</v>
      </c>
      <c r="F106" s="18">
        <f t="shared" si="1"/>
        <v>28</v>
      </c>
      <c r="G106"/>
    </row>
    <row r="107" spans="1:7" s="19" customFormat="1" ht="9" customHeight="1">
      <c r="A107" s="15" t="s">
        <v>77</v>
      </c>
      <c r="B107" s="18">
        <v>0</v>
      </c>
      <c r="C107" s="18">
        <v>0</v>
      </c>
      <c r="D107" s="16">
        <v>6</v>
      </c>
      <c r="E107" s="18">
        <v>0</v>
      </c>
      <c r="F107" s="18">
        <f t="shared" si="1"/>
        <v>6</v>
      </c>
      <c r="G107"/>
    </row>
    <row r="108" spans="1:7" s="19" customFormat="1" ht="9" customHeight="1">
      <c r="A108" s="15" t="s">
        <v>78</v>
      </c>
      <c r="B108" s="18">
        <v>0</v>
      </c>
      <c r="C108" s="18">
        <v>0</v>
      </c>
      <c r="D108" s="16">
        <v>5</v>
      </c>
      <c r="E108" s="18">
        <v>0</v>
      </c>
      <c r="F108" s="18">
        <f t="shared" si="1"/>
        <v>5</v>
      </c>
      <c r="G108"/>
    </row>
    <row r="109" spans="1:7" s="19" customFormat="1" ht="9" customHeight="1">
      <c r="A109" s="15" t="s">
        <v>79</v>
      </c>
      <c r="B109" s="16">
        <v>5</v>
      </c>
      <c r="C109" s="16">
        <v>9</v>
      </c>
      <c r="D109" s="16">
        <v>424</v>
      </c>
      <c r="E109" s="16">
        <v>37</v>
      </c>
      <c r="F109" s="18">
        <f t="shared" si="1"/>
        <v>475</v>
      </c>
      <c r="G109"/>
    </row>
    <row r="110" spans="1:7" s="19" customFormat="1" ht="9" customHeight="1">
      <c r="A110" s="15" t="s">
        <v>80</v>
      </c>
      <c r="B110" s="16">
        <v>1</v>
      </c>
      <c r="C110" s="18">
        <v>0</v>
      </c>
      <c r="D110" s="16">
        <v>1</v>
      </c>
      <c r="E110" s="18">
        <v>0</v>
      </c>
      <c r="F110" s="18">
        <f t="shared" si="1"/>
        <v>2</v>
      </c>
      <c r="G110"/>
    </row>
    <row r="111" spans="1:7" s="19" customFormat="1" ht="9" customHeight="1">
      <c r="A111" s="15" t="s">
        <v>81</v>
      </c>
      <c r="B111" s="18">
        <v>0</v>
      </c>
      <c r="C111" s="18">
        <v>0</v>
      </c>
      <c r="D111" s="16">
        <v>16</v>
      </c>
      <c r="E111" s="18">
        <v>0</v>
      </c>
      <c r="F111" s="18">
        <f t="shared" si="1"/>
        <v>16</v>
      </c>
      <c r="G111"/>
    </row>
    <row r="112" spans="1:7" s="19" customFormat="1" ht="9" customHeight="1">
      <c r="A112" s="15" t="s">
        <v>82</v>
      </c>
      <c r="B112" s="18">
        <v>0</v>
      </c>
      <c r="C112" s="18">
        <v>0</v>
      </c>
      <c r="D112" s="16">
        <v>7</v>
      </c>
      <c r="E112" s="18">
        <v>0</v>
      </c>
      <c r="F112" s="18">
        <f t="shared" si="1"/>
        <v>7</v>
      </c>
      <c r="G112"/>
    </row>
    <row r="113" spans="1:7" s="19" customFormat="1" ht="9" customHeight="1">
      <c r="A113" s="15" t="s">
        <v>83</v>
      </c>
      <c r="B113" s="18">
        <v>0</v>
      </c>
      <c r="C113" s="18">
        <v>0</v>
      </c>
      <c r="D113" s="16">
        <v>4</v>
      </c>
      <c r="E113" s="18">
        <v>0</v>
      </c>
      <c r="F113" s="18">
        <f t="shared" si="1"/>
        <v>4</v>
      </c>
      <c r="G113"/>
    </row>
    <row r="114" spans="1:7" s="19" customFormat="1" ht="9" customHeight="1">
      <c r="A114" s="15" t="s">
        <v>84</v>
      </c>
      <c r="B114" s="16">
        <v>4</v>
      </c>
      <c r="C114" s="16">
        <v>7</v>
      </c>
      <c r="D114" s="16">
        <v>714</v>
      </c>
      <c r="E114" s="16">
        <v>51</v>
      </c>
      <c r="F114" s="18">
        <f t="shared" si="1"/>
        <v>776</v>
      </c>
      <c r="G114"/>
    </row>
    <row r="115" spans="1:7" s="19" customFormat="1" ht="9" customHeight="1">
      <c r="A115" s="15" t="s">
        <v>85</v>
      </c>
      <c r="B115" s="18">
        <v>0</v>
      </c>
      <c r="C115" s="18">
        <v>0</v>
      </c>
      <c r="D115" s="16">
        <v>10</v>
      </c>
      <c r="E115" s="18">
        <v>0</v>
      </c>
      <c r="F115" s="18">
        <f t="shared" si="1"/>
        <v>10</v>
      </c>
      <c r="G115"/>
    </row>
    <row r="116" spans="1:7" s="19" customFormat="1" ht="9" customHeight="1">
      <c r="A116" s="15" t="s">
        <v>86</v>
      </c>
      <c r="B116" s="16">
        <v>4</v>
      </c>
      <c r="C116" s="16">
        <v>2</v>
      </c>
      <c r="D116" s="16">
        <v>57</v>
      </c>
      <c r="E116" s="18">
        <v>0</v>
      </c>
      <c r="F116" s="18">
        <f t="shared" si="1"/>
        <v>63</v>
      </c>
      <c r="G116"/>
    </row>
    <row r="117" spans="1:7" s="19" customFormat="1" ht="9" customHeight="1">
      <c r="A117" s="15" t="s">
        <v>87</v>
      </c>
      <c r="B117" s="18">
        <v>0</v>
      </c>
      <c r="C117" s="18">
        <v>0</v>
      </c>
      <c r="D117" s="16">
        <v>5</v>
      </c>
      <c r="E117" s="18">
        <v>0</v>
      </c>
      <c r="F117" s="18">
        <f t="shared" si="1"/>
        <v>5</v>
      </c>
      <c r="G117"/>
    </row>
    <row r="118" spans="1:7" s="19" customFormat="1" ht="9" customHeight="1">
      <c r="A118" s="15" t="s">
        <v>88</v>
      </c>
      <c r="B118" s="16">
        <v>1</v>
      </c>
      <c r="C118" s="18">
        <v>0</v>
      </c>
      <c r="D118" s="16">
        <v>9</v>
      </c>
      <c r="E118" s="18">
        <v>0</v>
      </c>
      <c r="F118" s="18">
        <f t="shared" si="1"/>
        <v>10</v>
      </c>
      <c r="G118"/>
    </row>
    <row r="119" spans="1:7" s="19" customFormat="1" ht="9" customHeight="1">
      <c r="A119" s="15" t="s">
        <v>89</v>
      </c>
      <c r="B119" s="18">
        <v>0</v>
      </c>
      <c r="C119" s="16">
        <v>0</v>
      </c>
      <c r="D119" s="16">
        <v>3</v>
      </c>
      <c r="E119" s="16">
        <v>0</v>
      </c>
      <c r="F119" s="18">
        <f t="shared" si="1"/>
        <v>3</v>
      </c>
      <c r="G119"/>
    </row>
    <row r="120" spans="1:7" s="19" customFormat="1" ht="9" customHeight="1">
      <c r="A120" s="15" t="s">
        <v>90</v>
      </c>
      <c r="B120" s="16">
        <v>211</v>
      </c>
      <c r="C120" s="16">
        <v>28</v>
      </c>
      <c r="D120" s="16">
        <v>502</v>
      </c>
      <c r="E120" s="16">
        <v>118</v>
      </c>
      <c r="F120" s="18">
        <f t="shared" si="1"/>
        <v>859</v>
      </c>
      <c r="G120"/>
    </row>
    <row r="121" spans="1:7" s="19" customFormat="1" ht="9" customHeight="1">
      <c r="A121" s="15" t="s">
        <v>91</v>
      </c>
      <c r="B121" s="18">
        <v>0</v>
      </c>
      <c r="C121" s="16">
        <v>1</v>
      </c>
      <c r="D121" s="16">
        <v>1</v>
      </c>
      <c r="E121" s="16">
        <v>1</v>
      </c>
      <c r="F121" s="18">
        <f t="shared" si="1"/>
        <v>3</v>
      </c>
      <c r="G121"/>
    </row>
    <row r="122" spans="1:7" s="19" customFormat="1" ht="9" customHeight="1">
      <c r="A122" s="15" t="s">
        <v>92</v>
      </c>
      <c r="B122" s="16">
        <v>0</v>
      </c>
      <c r="C122" s="16">
        <v>0</v>
      </c>
      <c r="D122" s="16">
        <v>6</v>
      </c>
      <c r="E122" s="16">
        <v>0</v>
      </c>
      <c r="F122" s="18">
        <f t="shared" si="1"/>
        <v>6</v>
      </c>
      <c r="G122"/>
    </row>
    <row r="123" spans="1:7" s="19" customFormat="1" ht="9" customHeight="1">
      <c r="A123" s="23" t="s">
        <v>50</v>
      </c>
      <c r="B123" s="22">
        <f>SUM(B83:B122)</f>
        <v>364</v>
      </c>
      <c r="C123" s="22">
        <f>SUM(C83:C122)</f>
        <v>260</v>
      </c>
      <c r="D123" s="22">
        <f>SUM(D83:D122)</f>
        <v>4712</v>
      </c>
      <c r="E123" s="22">
        <f>SUM(E83:E122)</f>
        <v>725</v>
      </c>
      <c r="F123" s="22">
        <f>SUM(B123:E123)</f>
        <v>6061</v>
      </c>
      <c r="G123"/>
    </row>
    <row r="124" s="19" customFormat="1" ht="9.75"/>
    <row r="125" s="19" customFormat="1" ht="9.75"/>
    <row r="126" s="19" customFormat="1" ht="9.75"/>
    <row r="127" s="19" customFormat="1" ht="9.75"/>
    <row r="128" s="19" customFormat="1" ht="9.75"/>
    <row r="129" s="19" customFormat="1" ht="9.75"/>
    <row r="130" s="19" customFormat="1" ht="9.75"/>
    <row r="131" s="19" customFormat="1" ht="9.75"/>
    <row r="132" s="19" customFormat="1" ht="9.75"/>
    <row r="133" s="19" customFormat="1" ht="9.75"/>
    <row r="134" s="19" customFormat="1" ht="9.75"/>
    <row r="135" s="19" customFormat="1" ht="9.75"/>
    <row r="136" s="19" customFormat="1" ht="9.75"/>
    <row r="137" s="19" customFormat="1" ht="9.75"/>
    <row r="138" s="19" customFormat="1" ht="9.75"/>
    <row r="139" s="19" customFormat="1" ht="9.75"/>
    <row r="140" s="19" customFormat="1" ht="9.75"/>
    <row r="141" s="19" customFormat="1" ht="9.75"/>
    <row r="142" s="19" customFormat="1" ht="9.75"/>
    <row r="143" s="19" customFormat="1" ht="9.75"/>
    <row r="144" s="19" customFormat="1" ht="9.75"/>
    <row r="145" s="19" customFormat="1" ht="9.75"/>
    <row r="146" s="19" customFormat="1" ht="9.75"/>
    <row r="147" s="19" customFormat="1" ht="9.75"/>
    <row r="148" s="19" customFormat="1" ht="9.75"/>
    <row r="149" s="19" customFormat="1" ht="9.75"/>
    <row r="150" s="19" customFormat="1" ht="9.75"/>
    <row r="151" spans="1:7" s="19" customFormat="1" ht="27.75" customHeight="1">
      <c r="A151" s="1" t="s">
        <v>157</v>
      </c>
      <c r="B151" s="1"/>
      <c r="C151" s="1"/>
      <c r="D151" s="1"/>
      <c r="E151" s="1"/>
      <c r="F151" s="1"/>
      <c r="G151" s="1"/>
    </row>
    <row r="152" spans="1:7" s="19" customFormat="1" ht="9.75">
      <c r="A152" s="2"/>
      <c r="B152" s="2"/>
      <c r="C152" s="2"/>
      <c r="D152" s="2"/>
      <c r="E152" s="2"/>
      <c r="F152" s="2"/>
      <c r="G152" s="3"/>
    </row>
    <row r="153" spans="1:7" s="19" customFormat="1" ht="9.75">
      <c r="A153" s="4" t="s">
        <v>1</v>
      </c>
      <c r="B153" s="5" t="s">
        <v>2</v>
      </c>
      <c r="C153" s="5"/>
      <c r="D153" s="5"/>
      <c r="E153" s="5"/>
      <c r="F153" s="6" t="s">
        <v>3</v>
      </c>
      <c r="G153" s="3"/>
    </row>
    <row r="154" spans="1:7" s="19" customFormat="1" ht="12">
      <c r="A154" s="7"/>
      <c r="B154" s="8"/>
      <c r="C154" s="8"/>
      <c r="D154" s="8"/>
      <c r="E154" s="8"/>
      <c r="F154" s="6"/>
      <c r="G154"/>
    </row>
    <row r="155" spans="1:7" s="19" customFormat="1" ht="12">
      <c r="A155" s="9"/>
      <c r="B155" s="10" t="s">
        <v>4</v>
      </c>
      <c r="C155" s="10" t="s">
        <v>5</v>
      </c>
      <c r="D155" s="10" t="s">
        <v>6</v>
      </c>
      <c r="E155" s="10" t="s">
        <v>7</v>
      </c>
      <c r="F155" s="11"/>
      <c r="G155"/>
    </row>
    <row r="156" spans="1:7" s="19" customFormat="1" ht="12">
      <c r="A156" s="12" t="s">
        <v>93</v>
      </c>
      <c r="B156" s="13"/>
      <c r="C156" s="13"/>
      <c r="D156" s="13"/>
      <c r="E156" s="13"/>
      <c r="F156" s="14"/>
      <c r="G156"/>
    </row>
    <row r="157" spans="1:7" s="19" customFormat="1" ht="9" customHeight="1">
      <c r="A157" s="15" t="s">
        <v>94</v>
      </c>
      <c r="B157" s="18">
        <v>0</v>
      </c>
      <c r="C157" s="18">
        <v>0</v>
      </c>
      <c r="D157" s="16">
        <v>4</v>
      </c>
      <c r="E157" s="18">
        <v>0</v>
      </c>
      <c r="F157" s="18">
        <f>SUM(B157:E157)</f>
        <v>4</v>
      </c>
      <c r="G157"/>
    </row>
    <row r="158" spans="1:7" s="19" customFormat="1" ht="9" customHeight="1">
      <c r="A158" s="15" t="s">
        <v>95</v>
      </c>
      <c r="B158" s="18">
        <v>0</v>
      </c>
      <c r="C158" s="18">
        <v>0</v>
      </c>
      <c r="D158" s="16">
        <v>2</v>
      </c>
      <c r="E158" s="18">
        <v>0</v>
      </c>
      <c r="F158" s="18">
        <f aca="true" t="shared" si="2" ref="F158:F187">SUM(B158:E158)</f>
        <v>2</v>
      </c>
      <c r="G158"/>
    </row>
    <row r="159" spans="1:7" s="19" customFormat="1" ht="9" customHeight="1">
      <c r="A159" s="15" t="s">
        <v>96</v>
      </c>
      <c r="B159" s="18">
        <v>0</v>
      </c>
      <c r="C159" s="16">
        <v>1</v>
      </c>
      <c r="D159" s="16">
        <v>0</v>
      </c>
      <c r="E159" s="18">
        <v>0</v>
      </c>
      <c r="F159" s="18">
        <f t="shared" si="2"/>
        <v>1</v>
      </c>
      <c r="G159"/>
    </row>
    <row r="160" spans="1:7" s="19" customFormat="1" ht="9" customHeight="1">
      <c r="A160" s="15" t="s">
        <v>97</v>
      </c>
      <c r="B160" s="16">
        <v>4</v>
      </c>
      <c r="C160" s="16">
        <v>6</v>
      </c>
      <c r="D160" s="16">
        <v>213</v>
      </c>
      <c r="E160" s="16">
        <v>18</v>
      </c>
      <c r="F160" s="18">
        <f t="shared" si="2"/>
        <v>241</v>
      </c>
      <c r="G160"/>
    </row>
    <row r="161" spans="1:7" s="19" customFormat="1" ht="9" customHeight="1">
      <c r="A161" s="15" t="s">
        <v>98</v>
      </c>
      <c r="B161" s="18">
        <v>0</v>
      </c>
      <c r="C161" s="18">
        <v>0</v>
      </c>
      <c r="D161" s="16">
        <v>2</v>
      </c>
      <c r="E161" s="18">
        <v>0</v>
      </c>
      <c r="F161" s="18">
        <f t="shared" si="2"/>
        <v>2</v>
      </c>
      <c r="G161"/>
    </row>
    <row r="162" spans="1:7" s="19" customFormat="1" ht="9" customHeight="1">
      <c r="A162" s="15" t="s">
        <v>99</v>
      </c>
      <c r="B162" s="16">
        <v>35</v>
      </c>
      <c r="C162" s="16">
        <v>169</v>
      </c>
      <c r="D162" s="16">
        <v>910</v>
      </c>
      <c r="E162" s="16">
        <v>202</v>
      </c>
      <c r="F162" s="18">
        <f t="shared" si="2"/>
        <v>1316</v>
      </c>
      <c r="G162"/>
    </row>
    <row r="163" spans="1:7" s="19" customFormat="1" ht="9" customHeight="1">
      <c r="A163" s="15" t="s">
        <v>100</v>
      </c>
      <c r="B163" s="18">
        <v>0</v>
      </c>
      <c r="C163" s="18">
        <v>0</v>
      </c>
      <c r="D163" s="16">
        <v>16</v>
      </c>
      <c r="E163" s="16">
        <v>13</v>
      </c>
      <c r="F163" s="18">
        <f t="shared" si="2"/>
        <v>29</v>
      </c>
      <c r="G163"/>
    </row>
    <row r="164" spans="1:7" s="19" customFormat="1" ht="9" customHeight="1">
      <c r="A164" s="15" t="s">
        <v>101</v>
      </c>
      <c r="B164" s="16">
        <v>29</v>
      </c>
      <c r="C164" s="16">
        <v>10</v>
      </c>
      <c r="D164" s="16">
        <v>323</v>
      </c>
      <c r="E164" s="16">
        <v>20</v>
      </c>
      <c r="F164" s="18">
        <f t="shared" si="2"/>
        <v>382</v>
      </c>
      <c r="G164"/>
    </row>
    <row r="165" spans="1:7" s="19" customFormat="1" ht="9" customHeight="1">
      <c r="A165" s="15" t="s">
        <v>102</v>
      </c>
      <c r="B165" s="18">
        <v>0</v>
      </c>
      <c r="C165" s="18">
        <v>0</v>
      </c>
      <c r="D165" s="16">
        <v>1</v>
      </c>
      <c r="E165" s="16">
        <v>2</v>
      </c>
      <c r="F165" s="18">
        <f t="shared" si="2"/>
        <v>3</v>
      </c>
      <c r="G165"/>
    </row>
    <row r="166" spans="1:7" s="19" customFormat="1" ht="9" customHeight="1">
      <c r="A166" s="15" t="s">
        <v>103</v>
      </c>
      <c r="B166" s="16">
        <v>3</v>
      </c>
      <c r="C166" s="16">
        <v>2</v>
      </c>
      <c r="D166" s="16">
        <v>35</v>
      </c>
      <c r="E166" s="16">
        <v>2</v>
      </c>
      <c r="F166" s="18">
        <f t="shared" si="2"/>
        <v>42</v>
      </c>
      <c r="G166"/>
    </row>
    <row r="167" spans="1:7" s="19" customFormat="1" ht="9" customHeight="1">
      <c r="A167" s="15" t="s">
        <v>104</v>
      </c>
      <c r="B167" s="16">
        <v>5</v>
      </c>
      <c r="C167" s="18">
        <v>0</v>
      </c>
      <c r="D167" s="16">
        <v>53</v>
      </c>
      <c r="E167" s="18">
        <v>0</v>
      </c>
      <c r="F167" s="18">
        <f t="shared" si="2"/>
        <v>58</v>
      </c>
      <c r="G167"/>
    </row>
    <row r="168" spans="1:7" s="19" customFormat="1" ht="9" customHeight="1">
      <c r="A168" s="15" t="s">
        <v>105</v>
      </c>
      <c r="B168" s="16">
        <v>9</v>
      </c>
      <c r="C168" s="16">
        <v>59</v>
      </c>
      <c r="D168" s="16">
        <v>428</v>
      </c>
      <c r="E168" s="16">
        <v>23</v>
      </c>
      <c r="F168" s="18">
        <f t="shared" si="2"/>
        <v>519</v>
      </c>
      <c r="G168"/>
    </row>
    <row r="169" spans="1:7" s="19" customFormat="1" ht="9" customHeight="1">
      <c r="A169" s="15" t="s">
        <v>106</v>
      </c>
      <c r="B169" s="16">
        <v>1</v>
      </c>
      <c r="C169" s="18">
        <v>0</v>
      </c>
      <c r="D169" s="16">
        <v>13</v>
      </c>
      <c r="E169" s="16">
        <v>1</v>
      </c>
      <c r="F169" s="18">
        <f t="shared" si="2"/>
        <v>15</v>
      </c>
      <c r="G169"/>
    </row>
    <row r="170" spans="1:7" s="19" customFormat="1" ht="9" customHeight="1">
      <c r="A170" s="15" t="s">
        <v>107</v>
      </c>
      <c r="B170" s="16">
        <v>4</v>
      </c>
      <c r="C170" s="16">
        <v>6</v>
      </c>
      <c r="D170" s="16">
        <v>211</v>
      </c>
      <c r="E170" s="16">
        <v>6</v>
      </c>
      <c r="F170" s="18">
        <f t="shared" si="2"/>
        <v>227</v>
      </c>
      <c r="G170"/>
    </row>
    <row r="171" spans="1:7" s="19" customFormat="1" ht="9" customHeight="1">
      <c r="A171" s="15" t="s">
        <v>108</v>
      </c>
      <c r="B171" s="16">
        <v>2</v>
      </c>
      <c r="C171" s="18">
        <v>0</v>
      </c>
      <c r="D171" s="16">
        <v>9</v>
      </c>
      <c r="E171" s="16">
        <v>5</v>
      </c>
      <c r="F171" s="18">
        <f t="shared" si="2"/>
        <v>16</v>
      </c>
      <c r="G171"/>
    </row>
    <row r="172" spans="1:7" s="19" customFormat="1" ht="9" customHeight="1">
      <c r="A172" s="15" t="s">
        <v>109</v>
      </c>
      <c r="B172" s="18">
        <v>0</v>
      </c>
      <c r="C172" s="16">
        <v>1</v>
      </c>
      <c r="D172" s="16">
        <v>35</v>
      </c>
      <c r="E172" s="18">
        <v>0</v>
      </c>
      <c r="F172" s="18">
        <f t="shared" si="2"/>
        <v>36</v>
      </c>
      <c r="G172"/>
    </row>
    <row r="173" spans="1:7" s="19" customFormat="1" ht="9" customHeight="1">
      <c r="A173" s="15" t="s">
        <v>110</v>
      </c>
      <c r="B173" s="18">
        <v>0</v>
      </c>
      <c r="C173" s="16">
        <v>1</v>
      </c>
      <c r="D173" s="16">
        <v>3</v>
      </c>
      <c r="E173" s="18">
        <v>0</v>
      </c>
      <c r="F173" s="18">
        <f t="shared" si="2"/>
        <v>4</v>
      </c>
      <c r="G173"/>
    </row>
    <row r="174" spans="1:7" s="19" customFormat="1" ht="9" customHeight="1">
      <c r="A174" s="15" t="s">
        <v>111</v>
      </c>
      <c r="B174" s="16">
        <v>3</v>
      </c>
      <c r="C174" s="18">
        <v>0</v>
      </c>
      <c r="D174" s="16">
        <v>9</v>
      </c>
      <c r="E174" s="16">
        <v>1</v>
      </c>
      <c r="F174" s="18">
        <f t="shared" si="2"/>
        <v>13</v>
      </c>
      <c r="G174"/>
    </row>
    <row r="175" spans="1:7" s="19" customFormat="1" ht="9" customHeight="1">
      <c r="A175" s="15" t="s">
        <v>112</v>
      </c>
      <c r="B175" s="18">
        <v>0</v>
      </c>
      <c r="C175" s="18">
        <v>0</v>
      </c>
      <c r="D175" s="16">
        <v>1</v>
      </c>
      <c r="E175" s="18">
        <v>0</v>
      </c>
      <c r="F175" s="18">
        <f t="shared" si="2"/>
        <v>1</v>
      </c>
      <c r="G175"/>
    </row>
    <row r="176" spans="1:7" s="19" customFormat="1" ht="9" customHeight="1">
      <c r="A176" s="15" t="s">
        <v>113</v>
      </c>
      <c r="B176" s="18">
        <v>0</v>
      </c>
      <c r="C176" s="18">
        <v>0</v>
      </c>
      <c r="D176" s="16">
        <v>44</v>
      </c>
      <c r="E176" s="16">
        <v>1</v>
      </c>
      <c r="F176" s="18">
        <f t="shared" si="2"/>
        <v>45</v>
      </c>
      <c r="G176"/>
    </row>
    <row r="177" spans="1:7" s="19" customFormat="1" ht="9" customHeight="1">
      <c r="A177" s="15" t="s">
        <v>114</v>
      </c>
      <c r="B177" s="18">
        <v>0</v>
      </c>
      <c r="C177" s="18">
        <v>0</v>
      </c>
      <c r="D177" s="16">
        <v>3</v>
      </c>
      <c r="E177" s="16">
        <v>1</v>
      </c>
      <c r="F177" s="18">
        <f t="shared" si="2"/>
        <v>4</v>
      </c>
      <c r="G177"/>
    </row>
    <row r="178" spans="1:7" s="19" customFormat="1" ht="9" customHeight="1">
      <c r="A178" s="15" t="s">
        <v>115</v>
      </c>
      <c r="B178" s="18">
        <v>0</v>
      </c>
      <c r="C178" s="18">
        <v>0</v>
      </c>
      <c r="D178" s="16">
        <v>1</v>
      </c>
      <c r="E178" s="18">
        <v>0</v>
      </c>
      <c r="F178" s="18">
        <f t="shared" si="2"/>
        <v>1</v>
      </c>
      <c r="G178"/>
    </row>
    <row r="179" spans="1:7" s="19" customFormat="1" ht="9" customHeight="1">
      <c r="A179" s="15" t="s">
        <v>116</v>
      </c>
      <c r="B179" s="16">
        <v>0</v>
      </c>
      <c r="C179" s="18">
        <v>0</v>
      </c>
      <c r="D179" s="16">
        <v>4</v>
      </c>
      <c r="E179" s="16">
        <v>5</v>
      </c>
      <c r="F179" s="18">
        <f t="shared" si="2"/>
        <v>9</v>
      </c>
      <c r="G179"/>
    </row>
    <row r="180" spans="1:7" s="19" customFormat="1" ht="9" customHeight="1">
      <c r="A180" s="15" t="s">
        <v>117</v>
      </c>
      <c r="B180" s="18">
        <v>0</v>
      </c>
      <c r="C180" s="16">
        <v>10</v>
      </c>
      <c r="D180" s="16">
        <v>131</v>
      </c>
      <c r="E180" s="16">
        <v>10</v>
      </c>
      <c r="F180" s="18">
        <f t="shared" si="2"/>
        <v>151</v>
      </c>
      <c r="G180"/>
    </row>
    <row r="181" spans="1:7" s="19" customFormat="1" ht="9" customHeight="1">
      <c r="A181" s="15" t="s">
        <v>118</v>
      </c>
      <c r="B181" s="18">
        <v>0</v>
      </c>
      <c r="C181" s="18">
        <v>0</v>
      </c>
      <c r="D181" s="16">
        <v>1</v>
      </c>
      <c r="E181" s="18">
        <v>0</v>
      </c>
      <c r="F181" s="18">
        <f t="shared" si="2"/>
        <v>1</v>
      </c>
      <c r="G181"/>
    </row>
    <row r="182" spans="1:7" s="19" customFormat="1" ht="9" customHeight="1">
      <c r="A182" s="15" t="s">
        <v>119</v>
      </c>
      <c r="B182" s="16">
        <v>2</v>
      </c>
      <c r="C182" s="18">
        <v>0</v>
      </c>
      <c r="D182" s="16">
        <v>9</v>
      </c>
      <c r="E182" s="16">
        <v>4</v>
      </c>
      <c r="F182" s="18">
        <f t="shared" si="2"/>
        <v>15</v>
      </c>
      <c r="G182"/>
    </row>
    <row r="183" spans="1:7" s="19" customFormat="1" ht="9" customHeight="1">
      <c r="A183" s="15" t="s">
        <v>120</v>
      </c>
      <c r="B183" s="16">
        <v>1</v>
      </c>
      <c r="C183" s="16">
        <v>45</v>
      </c>
      <c r="D183" s="16">
        <v>640</v>
      </c>
      <c r="E183" s="16">
        <v>2</v>
      </c>
      <c r="F183" s="18">
        <f t="shared" si="2"/>
        <v>688</v>
      </c>
      <c r="G183"/>
    </row>
    <row r="184" spans="1:7" s="19" customFormat="1" ht="9" customHeight="1">
      <c r="A184" s="15" t="s">
        <v>121</v>
      </c>
      <c r="B184" s="16">
        <v>0</v>
      </c>
      <c r="C184" s="18">
        <v>0</v>
      </c>
      <c r="D184" s="16">
        <v>8</v>
      </c>
      <c r="E184" s="18">
        <v>0</v>
      </c>
      <c r="F184" s="18">
        <f t="shared" si="2"/>
        <v>8</v>
      </c>
      <c r="G184"/>
    </row>
    <row r="185" spans="1:7" s="19" customFormat="1" ht="9" customHeight="1">
      <c r="A185" s="15" t="s">
        <v>122</v>
      </c>
      <c r="B185" s="18">
        <v>0</v>
      </c>
      <c r="C185" s="16">
        <v>2</v>
      </c>
      <c r="D185" s="16">
        <v>36</v>
      </c>
      <c r="E185" s="16">
        <v>11</v>
      </c>
      <c r="F185" s="18">
        <f t="shared" si="2"/>
        <v>49</v>
      </c>
      <c r="G185"/>
    </row>
    <row r="186" spans="1:7" s="19" customFormat="1" ht="9" customHeight="1">
      <c r="A186" s="15" t="s">
        <v>123</v>
      </c>
      <c r="B186" s="18">
        <v>0</v>
      </c>
      <c r="C186" s="18">
        <v>0</v>
      </c>
      <c r="D186" s="16">
        <v>3</v>
      </c>
      <c r="E186" s="18">
        <v>0</v>
      </c>
      <c r="F186" s="18">
        <f t="shared" si="2"/>
        <v>3</v>
      </c>
      <c r="G186"/>
    </row>
    <row r="187" spans="1:7" s="19" customFormat="1" ht="9" customHeight="1">
      <c r="A187" s="15" t="s">
        <v>124</v>
      </c>
      <c r="B187" s="18">
        <v>0</v>
      </c>
      <c r="C187" s="18">
        <v>0</v>
      </c>
      <c r="D187" s="16">
        <v>7</v>
      </c>
      <c r="E187" s="18">
        <v>0</v>
      </c>
      <c r="F187" s="18">
        <f t="shared" si="2"/>
        <v>7</v>
      </c>
      <c r="G187"/>
    </row>
    <row r="188" spans="1:7" s="19" customFormat="1" ht="9" customHeight="1">
      <c r="A188" s="23" t="s">
        <v>50</v>
      </c>
      <c r="B188" s="22">
        <f>SUM(B157:B187)</f>
        <v>98</v>
      </c>
      <c r="C188" s="22">
        <f>SUM(C157:C187)</f>
        <v>312</v>
      </c>
      <c r="D188" s="22">
        <f>SUM(D157:D187)</f>
        <v>3155</v>
      </c>
      <c r="E188" s="22">
        <f>SUM(E157:E187)</f>
        <v>327</v>
      </c>
      <c r="F188" s="22">
        <f>SUM(F157:F187)</f>
        <v>3892</v>
      </c>
      <c r="G188"/>
    </row>
    <row r="189" s="19" customFormat="1" ht="9.75"/>
    <row r="190" s="19" customFormat="1" ht="9.75"/>
    <row r="191" s="19" customFormat="1" ht="9.75"/>
    <row r="192" s="19" customFormat="1" ht="9.75"/>
    <row r="193" s="19" customFormat="1" ht="9.75"/>
    <row r="194" s="19" customFormat="1" ht="9.75"/>
    <row r="195" s="19" customFormat="1" ht="9.75"/>
    <row r="196" s="19" customFormat="1" ht="9.75"/>
    <row r="197" s="19" customFormat="1" ht="9.75"/>
    <row r="198" s="19" customFormat="1" ht="9.75"/>
    <row r="199" s="19" customFormat="1" ht="9.75"/>
    <row r="200" s="19" customFormat="1" ht="9.75"/>
    <row r="201" s="19" customFormat="1" ht="9.75"/>
    <row r="202" s="19" customFormat="1" ht="9.75"/>
    <row r="203" s="19" customFormat="1" ht="9.75"/>
    <row r="204" s="19" customFormat="1" ht="9.75"/>
    <row r="205" s="19" customFormat="1" ht="9.75"/>
    <row r="206" s="19" customFormat="1" ht="9.75"/>
    <row r="207" s="19" customFormat="1" ht="9.75"/>
    <row r="208" s="19" customFormat="1" ht="9.75"/>
    <row r="209" s="19" customFormat="1" ht="9.75"/>
    <row r="210" s="19" customFormat="1" ht="9.75"/>
    <row r="211" s="19" customFormat="1" ht="9.75"/>
    <row r="212" s="19" customFormat="1" ht="9.75"/>
    <row r="213" s="19" customFormat="1" ht="9.75"/>
    <row r="214" s="19" customFormat="1" ht="9.75"/>
    <row r="215" s="19" customFormat="1" ht="9.75"/>
    <row r="216" s="19" customFormat="1" ht="9.75"/>
    <row r="217" s="19" customFormat="1" ht="9.75"/>
    <row r="218" s="19" customFormat="1" ht="9.75"/>
    <row r="219" s="19" customFormat="1" ht="9.75"/>
    <row r="220" s="19" customFormat="1" ht="9.75"/>
    <row r="221" s="19" customFormat="1" ht="9.75"/>
    <row r="222" s="19" customFormat="1" ht="9.75"/>
    <row r="223" s="19" customFormat="1" ht="9.75"/>
    <row r="224" s="19" customFormat="1" ht="9.75"/>
    <row r="225" spans="1:7" s="19" customFormat="1" ht="27" customHeight="1">
      <c r="A225" s="1" t="s">
        <v>157</v>
      </c>
      <c r="B225" s="1"/>
      <c r="C225" s="1"/>
      <c r="D225" s="1"/>
      <c r="E225" s="1"/>
      <c r="F225" s="1"/>
      <c r="G225" s="1"/>
    </row>
    <row r="226" spans="1:7" s="19" customFormat="1" ht="9.75">
      <c r="A226" s="2"/>
      <c r="B226" s="2"/>
      <c r="C226" s="2"/>
      <c r="D226" s="2"/>
      <c r="E226" s="2"/>
      <c r="F226" s="2"/>
      <c r="G226" s="3"/>
    </row>
    <row r="227" spans="1:7" s="19" customFormat="1" ht="9.75">
      <c r="A227" s="4" t="s">
        <v>1</v>
      </c>
      <c r="B227" s="5" t="s">
        <v>2</v>
      </c>
      <c r="C227" s="5"/>
      <c r="D227" s="5"/>
      <c r="E227" s="5"/>
      <c r="F227" s="6" t="s">
        <v>3</v>
      </c>
      <c r="G227" s="3"/>
    </row>
    <row r="228" spans="1:7" s="19" customFormat="1" ht="12">
      <c r="A228" s="7"/>
      <c r="B228" s="8"/>
      <c r="C228" s="8"/>
      <c r="D228" s="8"/>
      <c r="E228" s="8"/>
      <c r="F228" s="6"/>
      <c r="G228"/>
    </row>
    <row r="229" spans="1:7" s="19" customFormat="1" ht="12">
      <c r="A229" s="9"/>
      <c r="B229" s="10" t="s">
        <v>4</v>
      </c>
      <c r="C229" s="10" t="s">
        <v>5</v>
      </c>
      <c r="D229" s="10" t="s">
        <v>6</v>
      </c>
      <c r="E229" s="10" t="s">
        <v>7</v>
      </c>
      <c r="F229" s="11"/>
      <c r="G229"/>
    </row>
    <row r="230" spans="1:6" ht="12">
      <c r="A230" s="12" t="s">
        <v>125</v>
      </c>
      <c r="B230" s="13"/>
      <c r="C230" s="13"/>
      <c r="D230" s="13"/>
      <c r="E230" s="13"/>
      <c r="F230" s="14"/>
    </row>
    <row r="231" spans="1:6" ht="9" customHeight="1">
      <c r="A231" s="15" t="s">
        <v>126</v>
      </c>
      <c r="B231" s="16">
        <v>5</v>
      </c>
      <c r="C231" s="16">
        <v>15</v>
      </c>
      <c r="D231" s="16">
        <v>97</v>
      </c>
      <c r="E231" s="16">
        <v>5</v>
      </c>
      <c r="F231" s="18">
        <f>SUM(B231:E231)</f>
        <v>122</v>
      </c>
    </row>
    <row r="232" spans="1:6" ht="9" customHeight="1">
      <c r="A232" s="15" t="s">
        <v>127</v>
      </c>
      <c r="B232" s="18">
        <v>0</v>
      </c>
      <c r="C232" s="18">
        <v>0</v>
      </c>
      <c r="D232" s="16">
        <v>54</v>
      </c>
      <c r="E232" s="18">
        <v>0</v>
      </c>
      <c r="F232" s="18">
        <f aca="true" t="shared" si="3" ref="F232:F255">SUM(B232:E232)</f>
        <v>54</v>
      </c>
    </row>
    <row r="233" spans="1:6" ht="9" customHeight="1">
      <c r="A233" s="15" t="s">
        <v>128</v>
      </c>
      <c r="B233" s="16">
        <v>22</v>
      </c>
      <c r="C233" s="16">
        <v>32</v>
      </c>
      <c r="D233" s="16">
        <v>204</v>
      </c>
      <c r="E233" s="16">
        <v>25</v>
      </c>
      <c r="F233" s="18">
        <f t="shared" si="3"/>
        <v>283</v>
      </c>
    </row>
    <row r="234" spans="1:6" ht="9" customHeight="1">
      <c r="A234" s="15" t="s">
        <v>129</v>
      </c>
      <c r="B234" s="16">
        <v>2</v>
      </c>
      <c r="C234" s="16">
        <v>1</v>
      </c>
      <c r="D234" s="16">
        <v>16</v>
      </c>
      <c r="E234" s="16">
        <v>1</v>
      </c>
      <c r="F234" s="18">
        <f t="shared" si="3"/>
        <v>20</v>
      </c>
    </row>
    <row r="235" spans="1:6" ht="9" customHeight="1">
      <c r="A235" s="15" t="s">
        <v>130</v>
      </c>
      <c r="B235" s="16">
        <v>2</v>
      </c>
      <c r="C235" s="16">
        <v>2</v>
      </c>
      <c r="D235" s="16">
        <v>388</v>
      </c>
      <c r="E235" s="16">
        <v>7</v>
      </c>
      <c r="F235" s="18">
        <f t="shared" si="3"/>
        <v>399</v>
      </c>
    </row>
    <row r="236" spans="1:6" ht="9" customHeight="1">
      <c r="A236" s="15" t="s">
        <v>131</v>
      </c>
      <c r="B236" s="16">
        <v>2</v>
      </c>
      <c r="C236" s="16">
        <v>9</v>
      </c>
      <c r="D236" s="16">
        <v>410</v>
      </c>
      <c r="E236" s="16">
        <v>70</v>
      </c>
      <c r="F236" s="18">
        <f t="shared" si="3"/>
        <v>491</v>
      </c>
    </row>
    <row r="237" spans="1:6" ht="9" customHeight="1">
      <c r="A237" s="15" t="s">
        <v>132</v>
      </c>
      <c r="B237" s="18">
        <v>0</v>
      </c>
      <c r="C237" s="18">
        <v>0</v>
      </c>
      <c r="D237" s="16">
        <v>6</v>
      </c>
      <c r="E237" s="18">
        <v>0</v>
      </c>
      <c r="F237" s="18">
        <f t="shared" si="3"/>
        <v>6</v>
      </c>
    </row>
    <row r="238" spans="1:6" ht="9" customHeight="1">
      <c r="A238" s="15" t="s">
        <v>133</v>
      </c>
      <c r="B238" s="16">
        <v>7</v>
      </c>
      <c r="C238" s="16">
        <v>10</v>
      </c>
      <c r="D238" s="16">
        <v>125</v>
      </c>
      <c r="E238" s="16">
        <v>25</v>
      </c>
      <c r="F238" s="18">
        <f t="shared" si="3"/>
        <v>167</v>
      </c>
    </row>
    <row r="239" spans="1:6" ht="9" customHeight="1">
      <c r="A239" s="15" t="s">
        <v>134</v>
      </c>
      <c r="B239" s="16">
        <v>1</v>
      </c>
      <c r="C239" s="18">
        <v>0</v>
      </c>
      <c r="D239" s="16">
        <v>0</v>
      </c>
      <c r="E239" s="18">
        <v>0</v>
      </c>
      <c r="F239" s="18">
        <f t="shared" si="3"/>
        <v>1</v>
      </c>
    </row>
    <row r="240" spans="1:6" ht="9" customHeight="1">
      <c r="A240" s="15" t="s">
        <v>135</v>
      </c>
      <c r="B240" s="16">
        <v>33</v>
      </c>
      <c r="C240" s="16">
        <v>256</v>
      </c>
      <c r="D240" s="16">
        <v>10169</v>
      </c>
      <c r="E240" s="16">
        <v>302</v>
      </c>
      <c r="F240" s="18">
        <f t="shared" si="3"/>
        <v>10760</v>
      </c>
    </row>
    <row r="241" spans="1:6" ht="9" customHeight="1">
      <c r="A241" s="15" t="s">
        <v>136</v>
      </c>
      <c r="B241" s="18">
        <v>0</v>
      </c>
      <c r="C241" s="18">
        <v>0</v>
      </c>
      <c r="D241" s="16">
        <v>48</v>
      </c>
      <c r="E241" s="16">
        <v>1</v>
      </c>
      <c r="F241" s="18">
        <f t="shared" si="3"/>
        <v>49</v>
      </c>
    </row>
    <row r="242" spans="1:6" ht="9" customHeight="1">
      <c r="A242" s="15" t="s">
        <v>137</v>
      </c>
      <c r="B242" s="18">
        <v>0</v>
      </c>
      <c r="C242" s="18">
        <v>0</v>
      </c>
      <c r="D242" s="16">
        <v>7</v>
      </c>
      <c r="E242" s="16">
        <v>2</v>
      </c>
      <c r="F242" s="18">
        <f t="shared" si="3"/>
        <v>9</v>
      </c>
    </row>
    <row r="243" spans="1:6" ht="9" customHeight="1">
      <c r="A243" s="15" t="s">
        <v>138</v>
      </c>
      <c r="B243" s="18">
        <v>0</v>
      </c>
      <c r="C243" s="18">
        <v>0</v>
      </c>
      <c r="D243" s="16">
        <v>2</v>
      </c>
      <c r="E243" s="18">
        <v>0</v>
      </c>
      <c r="F243" s="18">
        <f t="shared" si="3"/>
        <v>2</v>
      </c>
    </row>
    <row r="244" spans="1:6" ht="9" customHeight="1">
      <c r="A244" s="15" t="s">
        <v>139</v>
      </c>
      <c r="B244" s="18">
        <v>0</v>
      </c>
      <c r="C244" s="18">
        <v>0</v>
      </c>
      <c r="D244" s="16">
        <v>8</v>
      </c>
      <c r="E244" s="18">
        <v>0</v>
      </c>
      <c r="F244" s="18">
        <f t="shared" si="3"/>
        <v>8</v>
      </c>
    </row>
    <row r="245" spans="1:6" ht="9" customHeight="1">
      <c r="A245" s="15" t="s">
        <v>140</v>
      </c>
      <c r="B245" s="18">
        <v>0</v>
      </c>
      <c r="C245" s="18">
        <v>0</v>
      </c>
      <c r="D245" s="16">
        <v>4</v>
      </c>
      <c r="E245" s="18">
        <v>0</v>
      </c>
      <c r="F245" s="18">
        <f t="shared" si="3"/>
        <v>4</v>
      </c>
    </row>
    <row r="246" spans="1:6" ht="9" customHeight="1">
      <c r="A246" s="15" t="s">
        <v>141</v>
      </c>
      <c r="B246" s="16">
        <v>2</v>
      </c>
      <c r="C246" s="16">
        <v>1</v>
      </c>
      <c r="D246" s="16">
        <v>24</v>
      </c>
      <c r="E246" s="16">
        <v>2</v>
      </c>
      <c r="F246" s="18">
        <f t="shared" si="3"/>
        <v>29</v>
      </c>
    </row>
    <row r="247" spans="1:6" ht="9" customHeight="1">
      <c r="A247" s="15" t="s">
        <v>142</v>
      </c>
      <c r="B247" s="18">
        <v>0</v>
      </c>
      <c r="C247" s="18">
        <v>0</v>
      </c>
      <c r="D247" s="16">
        <v>5</v>
      </c>
      <c r="E247" s="18">
        <v>0</v>
      </c>
      <c r="F247" s="18">
        <f t="shared" si="3"/>
        <v>5</v>
      </c>
    </row>
    <row r="248" spans="1:6" ht="9" customHeight="1">
      <c r="A248" s="15" t="s">
        <v>143</v>
      </c>
      <c r="B248" s="18">
        <v>0</v>
      </c>
      <c r="C248" s="18">
        <v>0</v>
      </c>
      <c r="D248" s="16">
        <v>5</v>
      </c>
      <c r="E248" s="18">
        <v>0</v>
      </c>
      <c r="F248" s="18">
        <f t="shared" si="3"/>
        <v>5</v>
      </c>
    </row>
    <row r="249" spans="1:6" ht="9" customHeight="1">
      <c r="A249" s="15" t="s">
        <v>144</v>
      </c>
      <c r="B249" s="16">
        <v>1</v>
      </c>
      <c r="C249" s="18">
        <v>0</v>
      </c>
      <c r="D249" s="16">
        <v>20</v>
      </c>
      <c r="E249" s="18">
        <v>0</v>
      </c>
      <c r="F249" s="18">
        <f t="shared" si="3"/>
        <v>21</v>
      </c>
    </row>
    <row r="250" spans="1:6" ht="9" customHeight="1">
      <c r="A250" s="15" t="s">
        <v>145</v>
      </c>
      <c r="B250" s="16">
        <v>80</v>
      </c>
      <c r="C250" s="16">
        <v>41</v>
      </c>
      <c r="D250" s="16">
        <v>1795</v>
      </c>
      <c r="E250" s="16">
        <v>9</v>
      </c>
      <c r="F250" s="18">
        <f t="shared" si="3"/>
        <v>1925</v>
      </c>
    </row>
    <row r="251" spans="1:6" ht="9" customHeight="1">
      <c r="A251" s="15" t="s">
        <v>146</v>
      </c>
      <c r="B251" s="16">
        <v>3</v>
      </c>
      <c r="C251" s="16">
        <v>26</v>
      </c>
      <c r="D251" s="16">
        <v>324</v>
      </c>
      <c r="E251" s="16">
        <v>1169</v>
      </c>
      <c r="F251" s="18">
        <f t="shared" si="3"/>
        <v>1522</v>
      </c>
    </row>
    <row r="252" spans="1:6" ht="9" customHeight="1">
      <c r="A252" s="15" t="s">
        <v>147</v>
      </c>
      <c r="B252" s="16">
        <v>6</v>
      </c>
      <c r="C252" s="16">
        <v>7</v>
      </c>
      <c r="D252" s="16">
        <v>110</v>
      </c>
      <c r="E252" s="16">
        <v>17</v>
      </c>
      <c r="F252" s="18">
        <f t="shared" si="3"/>
        <v>140</v>
      </c>
    </row>
    <row r="253" spans="1:6" ht="9" customHeight="1">
      <c r="A253" s="15" t="s">
        <v>148</v>
      </c>
      <c r="B253" s="18">
        <v>0</v>
      </c>
      <c r="C253" s="18">
        <v>0</v>
      </c>
      <c r="D253" s="16">
        <v>2</v>
      </c>
      <c r="E253" s="18">
        <v>0</v>
      </c>
      <c r="F253" s="18">
        <f t="shared" si="3"/>
        <v>2</v>
      </c>
    </row>
    <row r="254" spans="1:6" ht="9" customHeight="1">
      <c r="A254" s="15" t="s">
        <v>149</v>
      </c>
      <c r="B254" s="16">
        <v>1</v>
      </c>
      <c r="C254" s="16">
        <v>3</v>
      </c>
      <c r="D254" s="16">
        <v>40</v>
      </c>
      <c r="E254" s="16">
        <v>1</v>
      </c>
      <c r="F254" s="18">
        <f t="shared" si="3"/>
        <v>45</v>
      </c>
    </row>
    <row r="255" spans="1:6" ht="9" customHeight="1">
      <c r="A255" s="15" t="s">
        <v>150</v>
      </c>
      <c r="B255" s="16">
        <v>4</v>
      </c>
      <c r="C255" s="16">
        <v>3</v>
      </c>
      <c r="D255" s="16">
        <v>37</v>
      </c>
      <c r="E255" s="16">
        <v>13</v>
      </c>
      <c r="F255" s="18">
        <f t="shared" si="3"/>
        <v>57</v>
      </c>
    </row>
    <row r="256" spans="1:6" ht="9" customHeight="1">
      <c r="A256" s="23" t="s">
        <v>50</v>
      </c>
      <c r="B256" s="22">
        <f>SUM(B231:B255)</f>
        <v>171</v>
      </c>
      <c r="C256" s="22">
        <f>SUM(C231:C255)</f>
        <v>406</v>
      </c>
      <c r="D256" s="22">
        <f>SUM(D231:D255)</f>
        <v>13900</v>
      </c>
      <c r="E256" s="22">
        <f>SUM(E231:E255)</f>
        <v>1649</v>
      </c>
      <c r="F256" s="22">
        <f>SUM(F231:F255)</f>
        <v>16126</v>
      </c>
    </row>
    <row r="288" spans="1:7" ht="27" customHeight="1">
      <c r="A288" s="1" t="s">
        <v>157</v>
      </c>
      <c r="B288" s="1"/>
      <c r="C288" s="1"/>
      <c r="D288" s="1"/>
      <c r="E288" s="1"/>
      <c r="F288" s="1"/>
      <c r="G288" s="1"/>
    </row>
    <row r="289" spans="1:7" ht="12">
      <c r="A289" s="2"/>
      <c r="B289" s="2"/>
      <c r="C289" s="2"/>
      <c r="D289" s="2"/>
      <c r="E289" s="2"/>
      <c r="F289" s="2"/>
      <c r="G289" s="3"/>
    </row>
    <row r="290" spans="1:7" ht="12">
      <c r="A290" s="4" t="s">
        <v>1</v>
      </c>
      <c r="B290" s="5" t="s">
        <v>2</v>
      </c>
      <c r="C290" s="5"/>
      <c r="D290" s="5"/>
      <c r="E290" s="5"/>
      <c r="F290" s="6" t="s">
        <v>3</v>
      </c>
      <c r="G290" s="3"/>
    </row>
    <row r="291" spans="1:6" ht="12">
      <c r="A291" s="7"/>
      <c r="B291" s="8"/>
      <c r="C291" s="8"/>
      <c r="D291" s="8"/>
      <c r="E291" s="8"/>
      <c r="F291" s="6"/>
    </row>
    <row r="292" spans="1:6" ht="12">
      <c r="A292" s="9"/>
      <c r="B292" s="10" t="s">
        <v>4</v>
      </c>
      <c r="C292" s="10" t="s">
        <v>5</v>
      </c>
      <c r="D292" s="10" t="s">
        <v>6</v>
      </c>
      <c r="E292" s="10" t="s">
        <v>7</v>
      </c>
      <c r="F292" s="11"/>
    </row>
    <row r="293" spans="1:6" ht="12">
      <c r="A293" s="12" t="s">
        <v>151</v>
      </c>
      <c r="B293" s="13"/>
      <c r="C293" s="13"/>
      <c r="D293" s="13"/>
      <c r="E293" s="13"/>
      <c r="F293" s="14"/>
    </row>
    <row r="294" spans="1:6" ht="9" customHeight="1">
      <c r="A294" s="15" t="s">
        <v>152</v>
      </c>
      <c r="B294" s="24">
        <v>1</v>
      </c>
      <c r="C294" s="16">
        <v>0</v>
      </c>
      <c r="D294" s="24">
        <v>10</v>
      </c>
      <c r="E294" s="24">
        <v>1</v>
      </c>
      <c r="F294" s="18">
        <f>SUM(B294:E294)</f>
        <v>12</v>
      </c>
    </row>
    <row r="295" spans="1:6" ht="9" customHeight="1">
      <c r="A295" s="15" t="s">
        <v>153</v>
      </c>
      <c r="B295" s="18">
        <v>0</v>
      </c>
      <c r="C295" s="18">
        <v>0</v>
      </c>
      <c r="D295" s="24">
        <v>2</v>
      </c>
      <c r="E295" s="24">
        <v>2</v>
      </c>
      <c r="F295" s="18">
        <f>SUM(B295:E295)</f>
        <v>4</v>
      </c>
    </row>
    <row r="296" spans="1:6" ht="9" customHeight="1">
      <c r="A296" s="15" t="s">
        <v>154</v>
      </c>
      <c r="B296" s="18">
        <v>0</v>
      </c>
      <c r="C296" s="18">
        <v>0</v>
      </c>
      <c r="D296" s="24">
        <v>0</v>
      </c>
      <c r="E296" s="24">
        <v>0</v>
      </c>
      <c r="F296" s="18">
        <f>SUM(B296:E296)</f>
        <v>0</v>
      </c>
    </row>
    <row r="297" spans="1:6" ht="9" customHeight="1">
      <c r="A297" s="23" t="s">
        <v>50</v>
      </c>
      <c r="B297" s="23">
        <f>SUM(B294:B296)</f>
        <v>1</v>
      </c>
      <c r="C297" s="25">
        <f>SUM(C294:C296)</f>
        <v>0</v>
      </c>
      <c r="D297" s="23">
        <f>SUM(D294:D296)</f>
        <v>12</v>
      </c>
      <c r="E297" s="23">
        <f>SUM(E294:E296)</f>
        <v>3</v>
      </c>
      <c r="F297" s="23">
        <f>SUM(F294:F296)</f>
        <v>16</v>
      </c>
    </row>
    <row r="301" spans="2:6" ht="12">
      <c r="B301" s="26"/>
      <c r="C301" s="26"/>
      <c r="D301" s="26"/>
      <c r="E301" s="26"/>
      <c r="F301" s="26"/>
    </row>
    <row r="302" spans="1:7" ht="12">
      <c r="A302" s="4" t="s">
        <v>1</v>
      </c>
      <c r="B302" s="5" t="s">
        <v>2</v>
      </c>
      <c r="C302" s="5"/>
      <c r="D302" s="5"/>
      <c r="E302" s="5"/>
      <c r="F302" s="6" t="s">
        <v>3</v>
      </c>
      <c r="G302" s="3"/>
    </row>
    <row r="303" spans="1:6" ht="12">
      <c r="A303" s="7"/>
      <c r="B303" s="8"/>
      <c r="C303" s="8"/>
      <c r="D303" s="8"/>
      <c r="E303" s="8"/>
      <c r="F303" s="6"/>
    </row>
    <row r="304" spans="1:6" ht="12">
      <c r="A304" s="9"/>
      <c r="B304" s="10" t="s">
        <v>4</v>
      </c>
      <c r="C304" s="10" t="s">
        <v>5</v>
      </c>
      <c r="D304" s="10" t="s">
        <v>6</v>
      </c>
      <c r="E304" s="10" t="s">
        <v>7</v>
      </c>
      <c r="F304" s="11"/>
    </row>
    <row r="305" spans="1:7" ht="12">
      <c r="A305" s="12" t="s">
        <v>155</v>
      </c>
      <c r="B305" s="13"/>
      <c r="C305" s="13"/>
      <c r="D305" s="13"/>
      <c r="E305" s="13"/>
      <c r="F305" s="14"/>
      <c r="G305" s="19"/>
    </row>
    <row r="306" spans="1:7" ht="12" customHeight="1">
      <c r="A306" s="27" t="s">
        <v>155</v>
      </c>
      <c r="B306" s="19">
        <v>1</v>
      </c>
      <c r="C306" s="19">
        <v>0</v>
      </c>
      <c r="D306" s="19">
        <v>3</v>
      </c>
      <c r="E306" s="19">
        <v>0</v>
      </c>
      <c r="F306" s="19">
        <f>SUM(B306:E306)</f>
        <v>4</v>
      </c>
      <c r="G306" s="19"/>
    </row>
    <row r="307" spans="1:7" ht="12" customHeight="1">
      <c r="A307" s="23" t="s">
        <v>50</v>
      </c>
      <c r="B307" s="28">
        <f>SUM(B306)</f>
        <v>1</v>
      </c>
      <c r="C307" s="28">
        <f>SUM(C306)</f>
        <v>0</v>
      </c>
      <c r="D307" s="28">
        <f>SUM(D306)</f>
        <v>3</v>
      </c>
      <c r="E307" s="28">
        <f>SUM(E306)</f>
        <v>0</v>
      </c>
      <c r="F307" s="28">
        <f>SUM(F306)</f>
        <v>4</v>
      </c>
      <c r="G307" s="19"/>
    </row>
    <row r="309" spans="1:7" ht="12">
      <c r="A309" s="26"/>
      <c r="B309" s="26"/>
      <c r="C309" s="26"/>
      <c r="D309" s="26"/>
      <c r="E309" s="26"/>
      <c r="F309" s="26"/>
      <c r="G309" s="26"/>
    </row>
    <row r="311" ht="9" customHeight="1">
      <c r="A311" s="29" t="s">
        <v>156</v>
      </c>
    </row>
  </sheetData>
  <mergeCells count="23">
    <mergeCell ref="A1:G1"/>
    <mergeCell ref="A3:A5"/>
    <mergeCell ref="B3:E4"/>
    <mergeCell ref="F3:F5"/>
    <mergeCell ref="A77:G77"/>
    <mergeCell ref="A79:A81"/>
    <mergeCell ref="B79:E80"/>
    <mergeCell ref="F79:F81"/>
    <mergeCell ref="A151:G151"/>
    <mergeCell ref="A153:A155"/>
    <mergeCell ref="B153:E154"/>
    <mergeCell ref="F153:F155"/>
    <mergeCell ref="A225:G225"/>
    <mergeCell ref="A227:A229"/>
    <mergeCell ref="B227:E228"/>
    <mergeCell ref="F227:F229"/>
    <mergeCell ref="A302:A304"/>
    <mergeCell ref="B302:E303"/>
    <mergeCell ref="F302:F304"/>
    <mergeCell ref="A288:G288"/>
    <mergeCell ref="A290:A292"/>
    <mergeCell ref="B290:E291"/>
    <mergeCell ref="F290:F29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2006-02-01T14:02:59Z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