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815" windowHeight="9870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<sst xmlns="http://schemas.openxmlformats.org/spreadsheetml/2006/main" count="20" uniqueCount="20">
  <si>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MESI</t>
  </si>
  <si>
    <t>Imperia</t>
  </si>
  <si>
    <t>Savona</t>
  </si>
  <si>
    <t>Genova</t>
  </si>
  <si>
    <t>La Spezia</t>
  </si>
  <si>
    <t>LIGURIA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</si>
  <si>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</si>
  <si>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</si>
  <si>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</si>
  <si>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</si>
  <si>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</si>
  <si>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</si>
  <si>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</si>
  <si>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</si>
  <si>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</si>
  <si>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</si>
  <si>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</si>
  <si>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</si>
  <si>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Fonte:</t>
    </r>
    <r>
      <rPr>
        <sz val="7"/>
        <rFont val="Arial"/>
        <family val="2"/>
      </rPr>
      <t xml:space="preserve"> ISTAT - Dati provvisori</t>
    </r>
  </si>
  <si>
    <t>Tavola  15.10  Presenze negli esercizi ricettivi complessivi per mese e provincia - Anno 2004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</si>
</sst>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G28" sqref="G28"/>
    </sheetView>
  </sheetViews>
  <sheetFormatPr defaultColWidth="9.33203125" defaultRowHeight="12.75"/>
  <cols>
    <col min="1" max="1" width="11.66015625" style="2" customWidth="1"/>
    <col min="2" max="4" width="10.83203125" style="2" customWidth="1"/>
    <col min="5" max="5" width="1.83203125" style="2" customWidth="1"/>
    <col min="6" max="8" width="10.83203125" style="2" customWidth="1"/>
    <col min="9" max="9" width="10.83203125" style="3" customWidth="1"/>
    <col min="10" max="10" width="10.83203125" style="2" customWidth="1"/>
    <col min="11" max="11" width="8" style="2" customWidth="1"/>
    <col min="12" max="16384" width="9.33203125" style="2" customWidth="1"/>
  </cols>
  <sheetData>
    <row r="2" ht="12">
      <c r="A2" s="1" t="s">
        <v>19</v>
      </c>
    </row>
    <row r="3" s="5" customFormat="1" ht="12" customHeight="1">
      <c r="I3" s="6"/>
    </row>
    <row r="4" spans="1:10" s="5" customFormat="1" ht="12" customHeight="1">
      <c r="A4" s="7"/>
      <c r="B4" s="7"/>
      <c r="C4" s="7"/>
      <c r="D4" s="7"/>
      <c r="E4" s="7"/>
      <c r="F4" s="7"/>
      <c r="G4" s="7"/>
      <c r="H4" s="7"/>
      <c r="I4" s="8"/>
      <c r="J4" s="7"/>
    </row>
    <row r="5" spans="1:10" s="5" customFormat="1" ht="12" customHeight="1">
      <c r="A5" s="9" t="s">
        <v>0</v>
      </c>
      <c r="B5" s="10">
        <v>2001</v>
      </c>
      <c r="C5" s="5">
        <v>2002</v>
      </c>
      <c r="D5" s="5">
        <v>2003</v>
      </c>
      <c r="E5" s="9"/>
      <c r="F5" s="20">
        <v>2004</v>
      </c>
      <c r="G5" s="20"/>
      <c r="H5" s="20"/>
      <c r="I5" s="20"/>
      <c r="J5" s="20"/>
    </row>
    <row r="6" spans="5:10" s="5" customFormat="1" ht="12" customHeight="1">
      <c r="E6" s="9"/>
      <c r="F6" s="10" t="s">
        <v>1</v>
      </c>
      <c r="G6" s="10" t="s">
        <v>2</v>
      </c>
      <c r="H6" s="10" t="s">
        <v>3</v>
      </c>
      <c r="I6" s="11" t="s">
        <v>4</v>
      </c>
      <c r="J6" s="12" t="s">
        <v>5</v>
      </c>
    </row>
    <row r="7" spans="1:10" s="5" customFormat="1" ht="12" customHeight="1">
      <c r="A7" s="13"/>
      <c r="B7" s="13"/>
      <c r="C7" s="13"/>
      <c r="D7" s="13"/>
      <c r="E7" s="13"/>
      <c r="F7" s="13"/>
      <c r="G7" s="13"/>
      <c r="H7" s="13"/>
      <c r="I7" s="14"/>
      <c r="J7" s="13"/>
    </row>
    <row r="8" spans="1:10" s="5" customFormat="1" ht="12" customHeight="1">
      <c r="A8" s="9"/>
      <c r="B8" s="9"/>
      <c r="E8" s="9"/>
      <c r="F8" s="9"/>
      <c r="G8" s="9"/>
      <c r="H8" s="9"/>
      <c r="I8" s="15"/>
      <c r="J8" s="9"/>
    </row>
    <row r="9" spans="1:10" s="5" customFormat="1" ht="12" customHeight="1">
      <c r="A9" s="16" t="s">
        <v>6</v>
      </c>
      <c r="B9" s="6">
        <v>741666</v>
      </c>
      <c r="C9" s="6">
        <v>738939</v>
      </c>
      <c r="D9" s="6">
        <v>730588</v>
      </c>
      <c r="E9" s="6"/>
      <c r="F9" s="6">
        <v>220381</v>
      </c>
      <c r="G9" s="6">
        <v>314496</v>
      </c>
      <c r="H9" s="6">
        <f>91175+47294</f>
        <v>138469</v>
      </c>
      <c r="I9" s="6">
        <v>31421</v>
      </c>
      <c r="J9" s="17">
        <f>SUM(F9:I9)</f>
        <v>704767</v>
      </c>
    </row>
    <row r="10" spans="1:10" s="5" customFormat="1" ht="12" customHeight="1">
      <c r="A10" s="16" t="s">
        <v>7</v>
      </c>
      <c r="B10" s="6">
        <v>780533</v>
      </c>
      <c r="C10" s="6">
        <v>783715</v>
      </c>
      <c r="D10" s="6">
        <v>716421</v>
      </c>
      <c r="E10" s="6"/>
      <c r="F10" s="6">
        <v>211620</v>
      </c>
      <c r="G10" s="6">
        <v>332785</v>
      </c>
      <c r="H10" s="6">
        <f>93935+42936</f>
        <v>136871</v>
      </c>
      <c r="I10" s="6">
        <v>28326</v>
      </c>
      <c r="J10" s="17">
        <f aca="true" t="shared" si="0" ref="J10:J20">SUM(F10:I10)</f>
        <v>709602</v>
      </c>
    </row>
    <row r="11" spans="1:10" s="5" customFormat="1" ht="12" customHeight="1">
      <c r="A11" s="16" t="s">
        <v>8</v>
      </c>
      <c r="B11" s="6">
        <v>790650</v>
      </c>
      <c r="C11" s="6">
        <v>1010493</v>
      </c>
      <c r="D11" s="6">
        <v>842636</v>
      </c>
      <c r="E11" s="6"/>
      <c r="F11" s="6">
        <v>208279</v>
      </c>
      <c r="G11" s="6">
        <v>313631</v>
      </c>
      <c r="H11" s="6">
        <f>120889+58006</f>
        <v>178895</v>
      </c>
      <c r="I11" s="6">
        <v>50379</v>
      </c>
      <c r="J11" s="17">
        <f t="shared" si="0"/>
        <v>751184</v>
      </c>
    </row>
    <row r="12" spans="1:10" s="5" customFormat="1" ht="12" customHeight="1">
      <c r="A12" s="16" t="s">
        <v>9</v>
      </c>
      <c r="B12" s="6">
        <v>1218296</v>
      </c>
      <c r="C12" s="6">
        <v>1079053</v>
      </c>
      <c r="D12" s="6">
        <v>1209105</v>
      </c>
      <c r="E12" s="6"/>
      <c r="F12" s="6">
        <v>256261</v>
      </c>
      <c r="G12" s="6">
        <v>406914</v>
      </c>
      <c r="H12" s="6">
        <f>155174+119867</f>
        <v>275041</v>
      </c>
      <c r="I12" s="6">
        <v>112040</v>
      </c>
      <c r="J12" s="17">
        <f t="shared" si="0"/>
        <v>1050256</v>
      </c>
    </row>
    <row r="13" spans="1:10" s="5" customFormat="1" ht="12" customHeight="1">
      <c r="A13" s="16" t="s">
        <v>10</v>
      </c>
      <c r="B13" s="6">
        <v>1217283</v>
      </c>
      <c r="C13" s="6">
        <v>1261768</v>
      </c>
      <c r="D13" s="6">
        <v>1326665</v>
      </c>
      <c r="E13" s="6"/>
      <c r="F13" s="6">
        <v>274796</v>
      </c>
      <c r="G13" s="6">
        <v>511909</v>
      </c>
      <c r="H13" s="6">
        <f>170587+153194</f>
        <v>323781</v>
      </c>
      <c r="I13" s="6">
        <v>153664</v>
      </c>
      <c r="J13" s="17">
        <f t="shared" si="0"/>
        <v>1264150</v>
      </c>
    </row>
    <row r="14" spans="1:10" s="5" customFormat="1" ht="12" customHeight="1">
      <c r="A14" s="16" t="s">
        <v>11</v>
      </c>
      <c r="B14" s="6">
        <v>1915520</v>
      </c>
      <c r="C14" s="6">
        <v>1840304</v>
      </c>
      <c r="D14" s="6">
        <v>1942983</v>
      </c>
      <c r="E14" s="6"/>
      <c r="F14" s="6">
        <v>383533</v>
      </c>
      <c r="G14" s="6">
        <v>883544</v>
      </c>
      <c r="H14" s="6">
        <f>162403+184870</f>
        <v>347273</v>
      </c>
      <c r="I14" s="6">
        <v>173889</v>
      </c>
      <c r="J14" s="17">
        <f t="shared" si="0"/>
        <v>1788239</v>
      </c>
    </row>
    <row r="15" spans="1:10" s="5" customFormat="1" ht="12" customHeight="1">
      <c r="A15" s="16" t="s">
        <v>12</v>
      </c>
      <c r="B15" s="6">
        <v>2489647</v>
      </c>
      <c r="C15" s="6">
        <v>2435052</v>
      </c>
      <c r="D15" s="6">
        <v>2330229</v>
      </c>
      <c r="E15" s="6"/>
      <c r="F15" s="6">
        <v>523985</v>
      </c>
      <c r="G15" s="6">
        <v>1087554</v>
      </c>
      <c r="H15" s="6">
        <f>191893+258823</f>
        <v>450716</v>
      </c>
      <c r="I15" s="6">
        <v>229502</v>
      </c>
      <c r="J15" s="17">
        <f t="shared" si="0"/>
        <v>2291757</v>
      </c>
    </row>
    <row r="16" spans="1:10" s="5" customFormat="1" ht="12" customHeight="1">
      <c r="A16" s="16" t="s">
        <v>13</v>
      </c>
      <c r="B16" s="6">
        <v>2928788</v>
      </c>
      <c r="C16" s="6">
        <v>2962131</v>
      </c>
      <c r="D16" s="6">
        <v>2891531</v>
      </c>
      <c r="E16" s="6"/>
      <c r="F16" s="6">
        <v>638785</v>
      </c>
      <c r="G16" s="6">
        <v>1322170</v>
      </c>
      <c r="H16" s="6">
        <f>200160+328179</f>
        <v>528339</v>
      </c>
      <c r="I16" s="6">
        <v>287153</v>
      </c>
      <c r="J16" s="17">
        <f t="shared" si="0"/>
        <v>2776447</v>
      </c>
    </row>
    <row r="17" spans="1:10" s="5" customFormat="1" ht="12" customHeight="1">
      <c r="A17" s="16" t="s">
        <v>14</v>
      </c>
      <c r="B17" s="6">
        <v>1637894</v>
      </c>
      <c r="C17" s="6">
        <v>1569405</v>
      </c>
      <c r="D17" s="6">
        <v>1478903</v>
      </c>
      <c r="E17" s="6"/>
      <c r="F17" s="6">
        <v>346846</v>
      </c>
      <c r="G17" s="6">
        <v>639000</v>
      </c>
      <c r="H17" s="6">
        <f>170129+170513</f>
        <v>340642</v>
      </c>
      <c r="I17" s="6">
        <v>169837</v>
      </c>
      <c r="J17" s="17">
        <f t="shared" si="0"/>
        <v>1496325</v>
      </c>
    </row>
    <row r="18" spans="1:10" s="5" customFormat="1" ht="12" customHeight="1">
      <c r="A18" s="16" t="s">
        <v>15</v>
      </c>
      <c r="B18" s="6">
        <v>715659</v>
      </c>
      <c r="C18" s="6">
        <v>725588</v>
      </c>
      <c r="D18" s="6">
        <v>639808</v>
      </c>
      <c r="E18" s="6"/>
      <c r="F18" s="6">
        <v>128739</v>
      </c>
      <c r="G18" s="6">
        <v>159231</v>
      </c>
      <c r="H18" s="6">
        <f>182990+109214</f>
        <v>292204</v>
      </c>
      <c r="I18" s="6">
        <v>94398</v>
      </c>
      <c r="J18" s="17">
        <f t="shared" si="0"/>
        <v>674572</v>
      </c>
    </row>
    <row r="19" spans="1:10" s="5" customFormat="1" ht="12" customHeight="1">
      <c r="A19" s="16" t="s">
        <v>16</v>
      </c>
      <c r="B19" s="6">
        <v>346842</v>
      </c>
      <c r="C19" s="6">
        <v>355758</v>
      </c>
      <c r="D19" s="6">
        <v>260469</v>
      </c>
      <c r="E19" s="6"/>
      <c r="F19" s="6">
        <v>52310</v>
      </c>
      <c r="G19" s="6">
        <v>57839</v>
      </c>
      <c r="H19" s="6">
        <f>121245+28655</f>
        <v>149900</v>
      </c>
      <c r="I19" s="6">
        <v>31469</v>
      </c>
      <c r="J19" s="17">
        <f t="shared" si="0"/>
        <v>291518</v>
      </c>
    </row>
    <row r="20" spans="1:10" s="5" customFormat="1" ht="12" customHeight="1">
      <c r="A20" s="16" t="s">
        <v>17</v>
      </c>
      <c r="B20" s="6">
        <v>469780</v>
      </c>
      <c r="C20" s="6">
        <v>433753</v>
      </c>
      <c r="D20" s="6">
        <v>411653</v>
      </c>
      <c r="E20" s="6"/>
      <c r="F20" s="6">
        <v>104748</v>
      </c>
      <c r="G20" s="6">
        <v>134505</v>
      </c>
      <c r="H20" s="6">
        <f>95833+34181</f>
        <v>130014</v>
      </c>
      <c r="I20" s="6">
        <v>25255</v>
      </c>
      <c r="J20" s="17">
        <f t="shared" si="0"/>
        <v>394522</v>
      </c>
    </row>
    <row r="21" spans="1:10" s="19" customFormat="1" ht="12" customHeight="1">
      <c r="A21" s="18"/>
      <c r="B21" s="13"/>
      <c r="C21" s="13"/>
      <c r="D21" s="13"/>
      <c r="E21" s="13"/>
      <c r="F21" s="13"/>
      <c r="G21" s="13"/>
      <c r="H21" s="14"/>
      <c r="I21" s="13"/>
      <c r="J21" s="13"/>
    </row>
    <row r="22" spans="1:9" s="5" customFormat="1" ht="12" customHeight="1">
      <c r="A22" s="4" t="s">
        <v>18</v>
      </c>
      <c r="I22" s="6"/>
    </row>
    <row r="23" spans="2:9" s="5" customFormat="1" ht="12" customHeight="1">
      <c r="B23" s="6"/>
      <c r="C23" s="6"/>
      <c r="D23" s="6"/>
      <c r="I23" s="6"/>
    </row>
    <row r="24" ht="12" customHeight="1"/>
    <row r="25" ht="12" customHeight="1"/>
    <row r="26" ht="12" customHeight="1"/>
    <row r="27" ht="12" customHeight="1"/>
    <row r="28" ht="12" customHeight="1"/>
  </sheetData>
  <mergeCells count="1">
    <mergeCell ref="F5:J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zunino</cp:lastModifiedBy>
  <cp:lastPrinted>2005-12-14T14:42:41Z</cp:lastPrinted>
  <dcterms:created xsi:type="dcterms:W3CDTF">2003-10-21T13:49:46Z</dcterms:created>
  <dcterms:modified xsi:type="dcterms:W3CDTF">2005-12-14T14:42:50Z</dcterms:modified>
  <cp:category/>
  <cp:version/>
  <cp:contentType/>
  <cp:contentStatus/>
</cp:coreProperties>
</file>