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7055" windowHeight="10065" activeTab="0"/>
  </bookViews>
  <sheets>
    <sheet name="pres-stranieri" sheetId="1" r:id="rId1"/>
  </sheets>
  <definedNames/>
  <calcPr fullCalcOnLoad="1"/>
</workbook>
</file>

<file path=xl/sharedStrings.xml><?xml version="1.0" encoding="utf-8"?>
<sst xmlns="http://schemas.openxmlformats.org/spreadsheetml/2006/main" count="48" uniqueCount="46">
  <si>
    <t>Imperia</t>
  </si>
  <si>
    <t>Savona</t>
  </si>
  <si>
    <t>Genova</t>
  </si>
  <si>
    <t>La Spezia</t>
  </si>
  <si>
    <t>LIGURIA</t>
  </si>
  <si>
    <t>Finlandia</t>
  </si>
  <si>
    <t>Svezia</t>
  </si>
  <si>
    <t>Danimarca</t>
  </si>
  <si>
    <t>Irlanda</t>
  </si>
  <si>
    <t>Regno Unito</t>
  </si>
  <si>
    <t>Paesi Bassi</t>
  </si>
  <si>
    <t>Belgio</t>
  </si>
  <si>
    <t>Lussemburgo</t>
  </si>
  <si>
    <t>Germania</t>
  </si>
  <si>
    <t>Francia</t>
  </si>
  <si>
    <t>Austria</t>
  </si>
  <si>
    <t>Spagna</t>
  </si>
  <si>
    <t>Portogallo</t>
  </si>
  <si>
    <t>Grecia</t>
  </si>
  <si>
    <t>TOTALE</t>
  </si>
  <si>
    <t>ALTRI PAESI EUROPEI</t>
  </si>
  <si>
    <t>Svizzera e Liechtenstein</t>
  </si>
  <si>
    <t>Norvegia</t>
  </si>
  <si>
    <t>Islanda</t>
  </si>
  <si>
    <t>Polonia</t>
  </si>
  <si>
    <t>Repubblica Ceca</t>
  </si>
  <si>
    <t>Slovacchia</t>
  </si>
  <si>
    <t>Ungheria</t>
  </si>
  <si>
    <t>Croazia</t>
  </si>
  <si>
    <t>Slovenia</t>
  </si>
  <si>
    <t>Russia</t>
  </si>
  <si>
    <t>Turchia</t>
  </si>
  <si>
    <t>Altri Paesi Europei</t>
  </si>
  <si>
    <t>PAESI EXTRAEUROPEI</t>
  </si>
  <si>
    <t>U.S.A.</t>
  </si>
  <si>
    <t>Canada</t>
  </si>
  <si>
    <t>America Latina</t>
  </si>
  <si>
    <t>Giappone</t>
  </si>
  <si>
    <t>Altri paesi</t>
  </si>
  <si>
    <t>TOTALE PAESI ESTERI</t>
  </si>
  <si>
    <r>
      <t>Fonte</t>
    </r>
    <r>
      <rPr>
        <sz val="7"/>
        <rFont val="Arial"/>
        <family val="2"/>
      </rPr>
      <t>: ISTAT - Dati provvisori</t>
    </r>
  </si>
  <si>
    <t>Australia</t>
  </si>
  <si>
    <t>ITALIA</t>
  </si>
  <si>
    <t>PAESE</t>
  </si>
  <si>
    <t>UNIONE EUROPEA (U.E. 15)</t>
  </si>
  <si>
    <t>Tavola 15.20 Presenze stranieri negli esercizi complessivi per paese di provenienza e provincia - Anno 2004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</si>
</sst>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#,##0.0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</numFmts>
  <fonts count="10">
    <font>
      <sz val="10"/>
      <name val="Times New Roman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7"/>
      <name val="Arial"/>
      <family val="2"/>
    </font>
    <font>
      <sz val="7"/>
      <name val="Times New Roman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0" fontId="8" fillId="0" borderId="0" xfId="0" applyFont="1" applyAlignment="1">
      <alignment/>
    </xf>
    <xf numFmtId="0" fontId="6" fillId="0" borderId="1" xfId="0" applyFont="1" applyBorder="1" applyAlignment="1">
      <alignment/>
    </xf>
    <xf numFmtId="3" fontId="6" fillId="0" borderId="1" xfId="0" applyNumberFormat="1" applyFont="1" applyBorder="1" applyAlignment="1">
      <alignment/>
    </xf>
    <xf numFmtId="0" fontId="8" fillId="0" borderId="1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3" fontId="6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6" fillId="0" borderId="2" xfId="0" applyFont="1" applyBorder="1" applyAlignment="1">
      <alignment/>
    </xf>
    <xf numFmtId="3" fontId="6" fillId="0" borderId="2" xfId="0" applyNumberFormat="1" applyFont="1" applyBorder="1" applyAlignment="1">
      <alignment/>
    </xf>
    <xf numFmtId="0" fontId="6" fillId="0" borderId="2" xfId="0" applyFont="1" applyBorder="1" applyAlignment="1">
      <alignment horizontal="center"/>
    </xf>
    <xf numFmtId="0" fontId="8" fillId="0" borderId="2" xfId="0" applyFont="1" applyBorder="1" applyAlignment="1">
      <alignment/>
    </xf>
    <xf numFmtId="3" fontId="6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Alignment="1">
      <alignment horizontal="left"/>
    </xf>
    <xf numFmtId="3" fontId="8" fillId="0" borderId="0" xfId="0" applyNumberFormat="1" applyFont="1" applyAlignment="1">
      <alignment/>
    </xf>
    <xf numFmtId="0" fontId="6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/>
    </xf>
    <xf numFmtId="0" fontId="6" fillId="0" borderId="2" xfId="0" applyFont="1" applyBorder="1" applyAlignment="1">
      <alignment horizontal="left"/>
    </xf>
    <xf numFmtId="3" fontId="8" fillId="0" borderId="2" xfId="0" applyNumberFormat="1" applyFont="1" applyBorder="1" applyAlignment="1">
      <alignment/>
    </xf>
    <xf numFmtId="0" fontId="8" fillId="0" borderId="0" xfId="0" applyFont="1" applyFill="1" applyBorder="1" applyAlignment="1">
      <alignment horizontal="left" wrapText="1"/>
    </xf>
    <xf numFmtId="0" fontId="8" fillId="0" borderId="0" xfId="0" applyFont="1" applyAlignment="1">
      <alignment horizontal="right"/>
    </xf>
    <xf numFmtId="0" fontId="6" fillId="0" borderId="2" xfId="0" applyFont="1" applyBorder="1" applyAlignment="1" quotePrefix="1">
      <alignment horizontal="center"/>
    </xf>
    <xf numFmtId="0" fontId="9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64"/>
  <sheetViews>
    <sheetView tabSelected="1" workbookViewId="0" topLeftCell="A1">
      <selection activeCell="A4" sqref="A4"/>
    </sheetView>
  </sheetViews>
  <sheetFormatPr defaultColWidth="9.33203125" defaultRowHeight="12.75"/>
  <cols>
    <col min="1" max="1" width="21.66015625" style="1" customWidth="1"/>
    <col min="2" max="4" width="9.33203125" style="1" customWidth="1"/>
    <col min="5" max="5" width="0.82421875" style="1" customWidth="1"/>
    <col min="6" max="6" width="9.33203125" style="1" customWidth="1"/>
    <col min="7" max="7" width="9" style="2" customWidth="1"/>
    <col min="8" max="8" width="9.33203125" style="1" customWidth="1"/>
    <col min="9" max="9" width="7.83203125" style="1" customWidth="1"/>
    <col min="10" max="10" width="9.83203125" style="4" customWidth="1"/>
    <col min="11" max="11" width="10.66015625" style="8" customWidth="1"/>
    <col min="12" max="16384" width="9.33203125" style="1" customWidth="1"/>
  </cols>
  <sheetData>
    <row r="2" spans="1:6" ht="12">
      <c r="A2" s="3" t="s">
        <v>45</v>
      </c>
      <c r="B2" s="3"/>
      <c r="C2" s="3"/>
      <c r="D2" s="3"/>
      <c r="E2" s="3"/>
      <c r="F2" s="3"/>
    </row>
    <row r="3" spans="7:11" s="6" customFormat="1" ht="12" customHeight="1">
      <c r="G3" s="7"/>
      <c r="J3" s="8"/>
      <c r="K3" s="19"/>
    </row>
    <row r="4" spans="1:11" s="6" customFormat="1" ht="12" customHeight="1">
      <c r="A4" s="9"/>
      <c r="B4" s="9"/>
      <c r="C4" s="9"/>
      <c r="D4" s="9"/>
      <c r="E4" s="9"/>
      <c r="F4" s="9"/>
      <c r="G4" s="10"/>
      <c r="H4" s="9"/>
      <c r="I4" s="9"/>
      <c r="J4" s="11"/>
      <c r="K4" s="8"/>
    </row>
    <row r="5" spans="1:11" s="6" customFormat="1" ht="12" customHeight="1">
      <c r="A5" s="6" t="s">
        <v>43</v>
      </c>
      <c r="B5" s="6">
        <v>2001</v>
      </c>
      <c r="C5" s="13">
        <v>2002</v>
      </c>
      <c r="D5" s="13">
        <v>2003</v>
      </c>
      <c r="E5" s="12"/>
      <c r="F5" s="32">
        <v>2004</v>
      </c>
      <c r="G5" s="33"/>
      <c r="H5" s="33"/>
      <c r="I5" s="33"/>
      <c r="J5" s="33"/>
      <c r="K5" s="34"/>
    </row>
    <row r="6" spans="5:11" s="6" customFormat="1" ht="12" customHeight="1">
      <c r="E6" s="12"/>
      <c r="F6" s="13" t="s">
        <v>0</v>
      </c>
      <c r="G6" s="14" t="s">
        <v>1</v>
      </c>
      <c r="H6" s="13" t="s">
        <v>2</v>
      </c>
      <c r="I6" s="13" t="s">
        <v>3</v>
      </c>
      <c r="J6" s="15" t="s">
        <v>4</v>
      </c>
      <c r="K6" s="31" t="s">
        <v>42</v>
      </c>
    </row>
    <row r="7" spans="1:11" s="6" customFormat="1" ht="12" customHeight="1">
      <c r="A7" s="16"/>
      <c r="B7" s="16"/>
      <c r="C7" s="16"/>
      <c r="D7" s="16"/>
      <c r="E7" s="16"/>
      <c r="F7" s="16"/>
      <c r="G7" s="17"/>
      <c r="H7" s="18"/>
      <c r="I7" s="16"/>
      <c r="J7" s="19"/>
      <c r="K7" s="19"/>
    </row>
    <row r="8" spans="1:11" s="6" customFormat="1" ht="12" customHeight="1">
      <c r="A8" s="12"/>
      <c r="E8" s="12"/>
      <c r="F8" s="12"/>
      <c r="G8" s="20"/>
      <c r="H8" s="12"/>
      <c r="I8" s="12"/>
      <c r="J8" s="21"/>
      <c r="K8" s="8"/>
    </row>
    <row r="9" spans="1:11" s="6" customFormat="1" ht="12" customHeight="1">
      <c r="A9" s="5" t="s">
        <v>44</v>
      </c>
      <c r="E9" s="12"/>
      <c r="F9" s="12"/>
      <c r="G9" s="20"/>
      <c r="H9" s="12"/>
      <c r="I9" s="12"/>
      <c r="J9" s="21"/>
      <c r="K9" s="8"/>
    </row>
    <row r="10" spans="1:11" s="6" customFormat="1" ht="12" customHeight="1">
      <c r="A10" s="22" t="s">
        <v>5</v>
      </c>
      <c r="B10" s="7">
        <v>24453</v>
      </c>
      <c r="C10" s="7">
        <v>28034</v>
      </c>
      <c r="D10" s="7">
        <v>19952</v>
      </c>
      <c r="E10" s="7"/>
      <c r="F10" s="7">
        <v>14227</v>
      </c>
      <c r="G10" s="7">
        <v>3308</v>
      </c>
      <c r="H10" s="7">
        <v>6565</v>
      </c>
      <c r="I10" s="7">
        <v>1515</v>
      </c>
      <c r="J10" s="23">
        <f>+F10+G10+H10+I10</f>
        <v>25615</v>
      </c>
      <c r="K10" s="23">
        <v>579046</v>
      </c>
    </row>
    <row r="11" spans="1:11" s="6" customFormat="1" ht="12" customHeight="1">
      <c r="A11" s="22" t="s">
        <v>6</v>
      </c>
      <c r="B11" s="7">
        <v>106074</v>
      </c>
      <c r="C11" s="7">
        <v>115800</v>
      </c>
      <c r="D11" s="7">
        <v>92406</v>
      </c>
      <c r="E11" s="7"/>
      <c r="F11" s="7">
        <v>26254</v>
      </c>
      <c r="G11" s="7">
        <v>34789</v>
      </c>
      <c r="H11" s="7">
        <v>16541</v>
      </c>
      <c r="I11" s="7">
        <v>10248</v>
      </c>
      <c r="J11" s="23">
        <f aca="true" t="shared" si="0" ref="J11:J23">+F11+G11+H11+I11</f>
        <v>87832</v>
      </c>
      <c r="K11" s="23">
        <v>1743813</v>
      </c>
    </row>
    <row r="12" spans="1:11" s="6" customFormat="1" ht="12" customHeight="1">
      <c r="A12" s="22" t="s">
        <v>7</v>
      </c>
      <c r="B12" s="7">
        <v>76883</v>
      </c>
      <c r="C12" s="7">
        <v>73776</v>
      </c>
      <c r="D12" s="7">
        <v>58532</v>
      </c>
      <c r="E12" s="7"/>
      <c r="F12" s="7">
        <v>20477</v>
      </c>
      <c r="G12" s="7">
        <v>25858</v>
      </c>
      <c r="H12" s="7">
        <v>11441</v>
      </c>
      <c r="I12" s="7">
        <v>8245</v>
      </c>
      <c r="J12" s="23">
        <f t="shared" si="0"/>
        <v>66021</v>
      </c>
      <c r="K12" s="23">
        <v>2355494</v>
      </c>
    </row>
    <row r="13" spans="1:11" s="6" customFormat="1" ht="12" customHeight="1">
      <c r="A13" s="22" t="s">
        <v>8</v>
      </c>
      <c r="B13" s="7">
        <v>28881</v>
      </c>
      <c r="C13" s="7">
        <v>34888</v>
      </c>
      <c r="D13" s="7">
        <v>31708</v>
      </c>
      <c r="E13" s="7"/>
      <c r="F13" s="7">
        <v>8591</v>
      </c>
      <c r="G13" s="7">
        <v>9635</v>
      </c>
      <c r="H13" s="7">
        <v>7724</v>
      </c>
      <c r="I13" s="7">
        <v>3922</v>
      </c>
      <c r="J13" s="23">
        <f t="shared" si="0"/>
        <v>29872</v>
      </c>
      <c r="K13" s="23">
        <v>1094790</v>
      </c>
    </row>
    <row r="14" spans="1:11" s="6" customFormat="1" ht="12" customHeight="1">
      <c r="A14" s="22" t="s">
        <v>9</v>
      </c>
      <c r="B14" s="7">
        <v>299848</v>
      </c>
      <c r="C14" s="7">
        <v>316595</v>
      </c>
      <c r="D14" s="7">
        <v>291652</v>
      </c>
      <c r="E14" s="7"/>
      <c r="F14" s="7">
        <v>106300</v>
      </c>
      <c r="G14" s="7">
        <v>32920</v>
      </c>
      <c r="H14" s="7">
        <v>93385</v>
      </c>
      <c r="I14" s="7">
        <v>34431</v>
      </c>
      <c r="J14" s="23">
        <f t="shared" si="0"/>
        <v>267036</v>
      </c>
      <c r="K14" s="23">
        <v>11472212</v>
      </c>
    </row>
    <row r="15" spans="1:11" s="6" customFormat="1" ht="12" customHeight="1">
      <c r="A15" s="22" t="s">
        <v>10</v>
      </c>
      <c r="B15" s="7">
        <v>271925</v>
      </c>
      <c r="C15" s="7">
        <v>297467</v>
      </c>
      <c r="D15" s="7">
        <v>275678</v>
      </c>
      <c r="E15" s="7"/>
      <c r="F15" s="7">
        <v>55635</v>
      </c>
      <c r="G15" s="7">
        <v>128650</v>
      </c>
      <c r="H15" s="7">
        <v>39545</v>
      </c>
      <c r="I15" s="7">
        <v>63908</v>
      </c>
      <c r="J15" s="23">
        <f t="shared" si="0"/>
        <v>287738</v>
      </c>
      <c r="K15" s="23">
        <v>7263931</v>
      </c>
    </row>
    <row r="16" spans="1:11" s="6" customFormat="1" ht="12" customHeight="1">
      <c r="A16" s="22" t="s">
        <v>11</v>
      </c>
      <c r="B16" s="7">
        <v>105959</v>
      </c>
      <c r="C16" s="7">
        <v>115802</v>
      </c>
      <c r="D16" s="7">
        <v>100543</v>
      </c>
      <c r="E16" s="7"/>
      <c r="F16" s="7">
        <v>32843</v>
      </c>
      <c r="G16" s="7">
        <v>29556</v>
      </c>
      <c r="H16" s="7">
        <v>25633</v>
      </c>
      <c r="I16" s="7">
        <v>9313</v>
      </c>
      <c r="J16" s="23">
        <f t="shared" si="0"/>
        <v>97345</v>
      </c>
      <c r="K16" s="23">
        <v>3479263</v>
      </c>
    </row>
    <row r="17" spans="1:11" s="6" customFormat="1" ht="12" customHeight="1">
      <c r="A17" s="24" t="s">
        <v>12</v>
      </c>
      <c r="B17" s="7">
        <v>7415</v>
      </c>
      <c r="C17" s="7">
        <v>7163</v>
      </c>
      <c r="D17" s="7">
        <v>6626</v>
      </c>
      <c r="E17" s="7"/>
      <c r="F17" s="7">
        <v>1655</v>
      </c>
      <c r="G17" s="7">
        <v>3592</v>
      </c>
      <c r="H17" s="7">
        <v>2045</v>
      </c>
      <c r="I17" s="7">
        <v>903</v>
      </c>
      <c r="J17" s="23">
        <f t="shared" si="0"/>
        <v>8195</v>
      </c>
      <c r="K17" s="23">
        <v>268558</v>
      </c>
    </row>
    <row r="18" spans="1:11" s="6" customFormat="1" ht="12" customHeight="1">
      <c r="A18" s="24" t="s">
        <v>13</v>
      </c>
      <c r="B18" s="7">
        <v>1440221</v>
      </c>
      <c r="C18" s="7">
        <v>1456469</v>
      </c>
      <c r="D18" s="7">
        <v>1210467</v>
      </c>
      <c r="E18" s="7"/>
      <c r="F18" s="7">
        <v>317671</v>
      </c>
      <c r="G18" s="7">
        <v>422004</v>
      </c>
      <c r="H18" s="7">
        <v>164088</v>
      </c>
      <c r="I18" s="7">
        <v>145171</v>
      </c>
      <c r="J18" s="23">
        <f t="shared" si="0"/>
        <v>1048934</v>
      </c>
      <c r="K18" s="23">
        <v>45184254</v>
      </c>
    </row>
    <row r="19" spans="1:11" s="6" customFormat="1" ht="12" customHeight="1">
      <c r="A19" s="24" t="s">
        <v>14</v>
      </c>
      <c r="B19" s="7">
        <v>236792</v>
      </c>
      <c r="C19" s="7">
        <v>275073</v>
      </c>
      <c r="D19" s="7">
        <v>261061</v>
      </c>
      <c r="E19" s="7"/>
      <c r="F19" s="7">
        <v>69001</v>
      </c>
      <c r="G19" s="7">
        <v>61786</v>
      </c>
      <c r="H19" s="7">
        <v>105566</v>
      </c>
      <c r="I19" s="7">
        <v>39197</v>
      </c>
      <c r="J19" s="23">
        <f t="shared" si="0"/>
        <v>275550</v>
      </c>
      <c r="K19" s="23">
        <v>9096702</v>
      </c>
    </row>
    <row r="20" spans="1:11" s="6" customFormat="1" ht="12" customHeight="1">
      <c r="A20" s="24" t="s">
        <v>15</v>
      </c>
      <c r="B20" s="7">
        <v>176352</v>
      </c>
      <c r="C20" s="7">
        <v>178053</v>
      </c>
      <c r="D20" s="7">
        <v>152381</v>
      </c>
      <c r="E20" s="7"/>
      <c r="F20" s="7">
        <v>40869</v>
      </c>
      <c r="G20" s="7">
        <v>48792</v>
      </c>
      <c r="H20" s="7">
        <v>32793</v>
      </c>
      <c r="I20" s="7">
        <v>24055</v>
      </c>
      <c r="J20" s="23">
        <f t="shared" si="0"/>
        <v>146509</v>
      </c>
      <c r="K20" s="23">
        <v>7562300</v>
      </c>
    </row>
    <row r="21" spans="1:11" s="6" customFormat="1" ht="12" customHeight="1">
      <c r="A21" s="24" t="s">
        <v>16</v>
      </c>
      <c r="B21" s="7">
        <v>73255</v>
      </c>
      <c r="C21" s="7">
        <v>83396</v>
      </c>
      <c r="D21" s="7">
        <v>76168</v>
      </c>
      <c r="E21" s="7"/>
      <c r="F21" s="7">
        <v>21760</v>
      </c>
      <c r="G21" s="7">
        <v>15650</v>
      </c>
      <c r="H21" s="7">
        <v>35467</v>
      </c>
      <c r="I21" s="7">
        <v>5100</v>
      </c>
      <c r="J21" s="23">
        <f t="shared" si="0"/>
        <v>77977</v>
      </c>
      <c r="K21" s="23">
        <v>3592362</v>
      </c>
    </row>
    <row r="22" spans="1:11" s="6" customFormat="1" ht="12" customHeight="1">
      <c r="A22" s="24" t="s">
        <v>17</v>
      </c>
      <c r="B22" s="7">
        <v>20972</v>
      </c>
      <c r="C22" s="7">
        <v>16505</v>
      </c>
      <c r="D22" s="7">
        <v>16192</v>
      </c>
      <c r="E22" s="7"/>
      <c r="F22" s="7">
        <v>4631</v>
      </c>
      <c r="G22" s="7">
        <v>3403</v>
      </c>
      <c r="H22" s="7">
        <v>6644</v>
      </c>
      <c r="I22" s="7">
        <v>1311</v>
      </c>
      <c r="J22" s="23">
        <f t="shared" si="0"/>
        <v>15989</v>
      </c>
      <c r="K22" s="23">
        <v>511070</v>
      </c>
    </row>
    <row r="23" spans="1:11" s="6" customFormat="1" ht="12" customHeight="1">
      <c r="A23" s="24" t="s">
        <v>18</v>
      </c>
      <c r="B23" s="7">
        <v>16316</v>
      </c>
      <c r="C23" s="7">
        <v>17351</v>
      </c>
      <c r="D23" s="7">
        <v>14155</v>
      </c>
      <c r="E23" s="7"/>
      <c r="F23" s="7">
        <v>1214</v>
      </c>
      <c r="G23" s="7">
        <v>1552</v>
      </c>
      <c r="H23" s="7">
        <v>8945</v>
      </c>
      <c r="I23" s="7">
        <v>1198</v>
      </c>
      <c r="J23" s="23">
        <f t="shared" si="0"/>
        <v>12909</v>
      </c>
      <c r="K23" s="23">
        <v>782405</v>
      </c>
    </row>
    <row r="24" spans="1:13" s="6" customFormat="1" ht="12" customHeight="1">
      <c r="A24" s="25" t="s">
        <v>19</v>
      </c>
      <c r="B24" s="23">
        <v>2885346</v>
      </c>
      <c r="C24" s="23">
        <v>3016372</v>
      </c>
      <c r="D24" s="23">
        <v>2607521</v>
      </c>
      <c r="E24" s="23"/>
      <c r="F24" s="23">
        <f aca="true" t="shared" si="1" ref="F24:K24">SUM(F10:F23)</f>
        <v>721128</v>
      </c>
      <c r="G24" s="23">
        <f t="shared" si="1"/>
        <v>821495</v>
      </c>
      <c r="H24" s="23">
        <f t="shared" si="1"/>
        <v>556382</v>
      </c>
      <c r="I24" s="23">
        <f t="shared" si="1"/>
        <v>348517</v>
      </c>
      <c r="J24" s="23">
        <f t="shared" si="1"/>
        <v>2447522</v>
      </c>
      <c r="K24" s="23">
        <f t="shared" si="1"/>
        <v>94986200</v>
      </c>
      <c r="M24" s="7"/>
    </row>
    <row r="25" spans="1:11" s="6" customFormat="1" ht="12" customHeight="1">
      <c r="A25" s="24"/>
      <c r="B25" s="7"/>
      <c r="C25" s="7"/>
      <c r="D25" s="7"/>
      <c r="E25" s="7"/>
      <c r="F25" s="7"/>
      <c r="G25" s="7"/>
      <c r="H25" s="7"/>
      <c r="I25" s="7"/>
      <c r="J25" s="23"/>
      <c r="K25" s="23"/>
    </row>
    <row r="26" spans="1:11" s="6" customFormat="1" ht="12" customHeight="1">
      <c r="A26" s="26" t="s">
        <v>20</v>
      </c>
      <c r="B26" s="7"/>
      <c r="C26" s="7"/>
      <c r="D26" s="7"/>
      <c r="E26" s="7"/>
      <c r="F26" s="7"/>
      <c r="G26" s="7"/>
      <c r="H26" s="7"/>
      <c r="I26" s="7"/>
      <c r="J26" s="23"/>
      <c r="K26" s="23"/>
    </row>
    <row r="27" spans="1:11" s="6" customFormat="1" ht="12" customHeight="1">
      <c r="A27" s="27" t="s">
        <v>21</v>
      </c>
      <c r="B27" s="7">
        <v>434706</v>
      </c>
      <c r="C27" s="7">
        <v>431378</v>
      </c>
      <c r="D27" s="7">
        <v>441210</v>
      </c>
      <c r="E27" s="7"/>
      <c r="F27" s="7">
        <v>92243</v>
      </c>
      <c r="G27" s="7">
        <v>188942</v>
      </c>
      <c r="H27" s="7">
        <v>98564</v>
      </c>
      <c r="I27" s="7">
        <v>49455</v>
      </c>
      <c r="J27" s="23">
        <f>+F27+G27+H27+I27</f>
        <v>429204</v>
      </c>
      <c r="K27" s="23">
        <v>6797324</v>
      </c>
    </row>
    <row r="28" spans="1:11" s="6" customFormat="1" ht="12" customHeight="1">
      <c r="A28" s="24" t="s">
        <v>22</v>
      </c>
      <c r="B28" s="7">
        <v>49541</v>
      </c>
      <c r="C28" s="7">
        <v>66231</v>
      </c>
      <c r="D28" s="7">
        <v>58006</v>
      </c>
      <c r="E28" s="7"/>
      <c r="F28" s="7">
        <v>16366</v>
      </c>
      <c r="G28" s="7">
        <v>20031</v>
      </c>
      <c r="H28" s="7">
        <v>14729</v>
      </c>
      <c r="I28" s="7">
        <v>7190</v>
      </c>
      <c r="J28" s="23">
        <f aca="true" t="shared" si="2" ref="J28:J38">+F28+G28+H28+I28</f>
        <v>58316</v>
      </c>
      <c r="K28" s="23">
        <v>897747</v>
      </c>
    </row>
    <row r="29" spans="1:11" s="6" customFormat="1" ht="12" customHeight="1">
      <c r="A29" s="24" t="s">
        <v>23</v>
      </c>
      <c r="B29" s="7">
        <v>1838</v>
      </c>
      <c r="C29" s="7">
        <v>1301</v>
      </c>
      <c r="D29" s="7">
        <v>2991</v>
      </c>
      <c r="E29" s="7"/>
      <c r="F29" s="7">
        <v>267</v>
      </c>
      <c r="G29" s="7">
        <v>104</v>
      </c>
      <c r="H29" s="7">
        <v>1033</v>
      </c>
      <c r="I29" s="7">
        <v>427</v>
      </c>
      <c r="J29" s="23">
        <f t="shared" si="2"/>
        <v>1831</v>
      </c>
      <c r="K29" s="23">
        <v>97829</v>
      </c>
    </row>
    <row r="30" spans="1:11" s="6" customFormat="1" ht="12" customHeight="1">
      <c r="A30" s="24" t="s">
        <v>24</v>
      </c>
      <c r="B30" s="7">
        <v>65712</v>
      </c>
      <c r="C30" s="7">
        <v>64414</v>
      </c>
      <c r="D30" s="7">
        <v>36891</v>
      </c>
      <c r="E30" s="7"/>
      <c r="F30" s="7">
        <v>8831</v>
      </c>
      <c r="G30" s="7">
        <v>16791</v>
      </c>
      <c r="H30" s="7">
        <v>8216</v>
      </c>
      <c r="I30" s="7">
        <v>2677</v>
      </c>
      <c r="J30" s="23">
        <f t="shared" si="2"/>
        <v>36515</v>
      </c>
      <c r="K30" s="23">
        <v>1772689</v>
      </c>
    </row>
    <row r="31" spans="1:11" s="6" customFormat="1" ht="12" customHeight="1">
      <c r="A31" s="24" t="s">
        <v>25</v>
      </c>
      <c r="B31" s="7">
        <v>16763</v>
      </c>
      <c r="C31" s="7">
        <v>18046</v>
      </c>
      <c r="D31" s="7">
        <v>20468</v>
      </c>
      <c r="E31" s="7"/>
      <c r="F31" s="7">
        <v>5169</v>
      </c>
      <c r="G31" s="7">
        <v>8834</v>
      </c>
      <c r="H31" s="7">
        <v>3541</v>
      </c>
      <c r="I31" s="7">
        <v>1150</v>
      </c>
      <c r="J31" s="23">
        <f t="shared" si="2"/>
        <v>18694</v>
      </c>
      <c r="K31" s="23">
        <v>1923769</v>
      </c>
    </row>
    <row r="32" spans="1:11" s="6" customFormat="1" ht="12" customHeight="1">
      <c r="A32" s="24" t="s">
        <v>26</v>
      </c>
      <c r="B32" s="7">
        <v>4290</v>
      </c>
      <c r="C32" s="7">
        <v>3828</v>
      </c>
      <c r="D32" s="7">
        <v>3647</v>
      </c>
      <c r="E32" s="7"/>
      <c r="F32" s="7">
        <v>289</v>
      </c>
      <c r="G32" s="7">
        <v>3857</v>
      </c>
      <c r="H32" s="7">
        <v>1719</v>
      </c>
      <c r="I32" s="7">
        <v>91</v>
      </c>
      <c r="J32" s="23">
        <f t="shared" si="2"/>
        <v>5956</v>
      </c>
      <c r="K32" s="23">
        <v>476909</v>
      </c>
    </row>
    <row r="33" spans="1:11" s="6" customFormat="1" ht="12" customHeight="1">
      <c r="A33" s="24" t="s">
        <v>27</v>
      </c>
      <c r="B33" s="7">
        <v>32079</v>
      </c>
      <c r="C33" s="7">
        <v>33505</v>
      </c>
      <c r="D33" s="7">
        <v>33380</v>
      </c>
      <c r="E33" s="7"/>
      <c r="F33" s="7">
        <v>9193</v>
      </c>
      <c r="G33" s="7">
        <v>15723</v>
      </c>
      <c r="H33" s="7">
        <v>6738</v>
      </c>
      <c r="I33" s="7">
        <v>1501</v>
      </c>
      <c r="J33" s="23">
        <f t="shared" si="2"/>
        <v>33155</v>
      </c>
      <c r="K33" s="23">
        <v>1396671</v>
      </c>
    </row>
    <row r="34" spans="1:11" s="6" customFormat="1" ht="12" customHeight="1">
      <c r="A34" s="24" t="s">
        <v>28</v>
      </c>
      <c r="B34" s="7">
        <v>9945</v>
      </c>
      <c r="C34" s="7">
        <v>7874</v>
      </c>
      <c r="D34" s="7">
        <v>8824</v>
      </c>
      <c r="E34" s="7"/>
      <c r="F34" s="7">
        <v>1628</v>
      </c>
      <c r="G34" s="7">
        <v>2042</v>
      </c>
      <c r="H34" s="7">
        <v>4526</v>
      </c>
      <c r="I34" s="7">
        <v>1422</v>
      </c>
      <c r="J34" s="23">
        <f t="shared" si="2"/>
        <v>9618</v>
      </c>
      <c r="K34" s="23">
        <v>572391</v>
      </c>
    </row>
    <row r="35" spans="1:11" s="6" customFormat="1" ht="12" customHeight="1">
      <c r="A35" s="24" t="s">
        <v>29</v>
      </c>
      <c r="B35" s="7">
        <v>15408</v>
      </c>
      <c r="C35" s="7">
        <v>11905</v>
      </c>
      <c r="D35" s="7">
        <v>11781</v>
      </c>
      <c r="E35" s="7"/>
      <c r="F35" s="7">
        <v>3532</v>
      </c>
      <c r="G35" s="7">
        <v>2969</v>
      </c>
      <c r="H35" s="7">
        <v>2602</v>
      </c>
      <c r="I35" s="7">
        <v>1130</v>
      </c>
      <c r="J35" s="23">
        <f t="shared" si="2"/>
        <v>10233</v>
      </c>
      <c r="K35" s="23">
        <v>528616</v>
      </c>
    </row>
    <row r="36" spans="1:11" s="6" customFormat="1" ht="12" customHeight="1">
      <c r="A36" s="24" t="s">
        <v>30</v>
      </c>
      <c r="B36" s="7">
        <v>52907</v>
      </c>
      <c r="C36" s="7">
        <v>49269</v>
      </c>
      <c r="D36" s="7">
        <v>55996</v>
      </c>
      <c r="E36" s="7"/>
      <c r="F36" s="7">
        <v>16287</v>
      </c>
      <c r="G36" s="7">
        <v>17757</v>
      </c>
      <c r="H36" s="7">
        <v>17372</v>
      </c>
      <c r="I36" s="7">
        <v>1657</v>
      </c>
      <c r="J36" s="23">
        <f t="shared" si="2"/>
        <v>53073</v>
      </c>
      <c r="K36" s="23">
        <v>1635639</v>
      </c>
    </row>
    <row r="37" spans="1:11" s="6" customFormat="1" ht="12" customHeight="1">
      <c r="A37" s="24" t="s">
        <v>31</v>
      </c>
      <c r="B37" s="7">
        <v>9983</v>
      </c>
      <c r="C37" s="7">
        <v>6628</v>
      </c>
      <c r="D37" s="7">
        <v>6221</v>
      </c>
      <c r="E37" s="7"/>
      <c r="F37" s="7">
        <v>1133</v>
      </c>
      <c r="G37" s="7">
        <v>1519</v>
      </c>
      <c r="H37" s="7">
        <v>3922</v>
      </c>
      <c r="I37" s="7">
        <v>970</v>
      </c>
      <c r="J37" s="23">
        <f t="shared" si="2"/>
        <v>7544</v>
      </c>
      <c r="K37" s="23">
        <v>363216</v>
      </c>
    </row>
    <row r="38" spans="1:11" s="6" customFormat="1" ht="12" customHeight="1">
      <c r="A38" s="24" t="s">
        <v>32</v>
      </c>
      <c r="B38" s="7">
        <v>89333</v>
      </c>
      <c r="C38" s="7">
        <v>114465</v>
      </c>
      <c r="D38" s="7">
        <v>114832</v>
      </c>
      <c r="E38" s="7"/>
      <c r="F38" s="7">
        <v>22628</v>
      </c>
      <c r="G38" s="7">
        <v>41691</v>
      </c>
      <c r="H38" s="7">
        <v>51002</v>
      </c>
      <c r="I38" s="7">
        <v>6630</v>
      </c>
      <c r="J38" s="23">
        <f t="shared" si="2"/>
        <v>121951</v>
      </c>
      <c r="K38" s="23">
        <v>3927589</v>
      </c>
    </row>
    <row r="39" spans="1:11" s="6" customFormat="1" ht="12" customHeight="1">
      <c r="A39" s="25" t="s">
        <v>19</v>
      </c>
      <c r="B39" s="23">
        <v>782505</v>
      </c>
      <c r="C39" s="23">
        <v>808844</v>
      </c>
      <c r="D39" s="23">
        <v>794247</v>
      </c>
      <c r="E39" s="23"/>
      <c r="F39" s="23">
        <f aca="true" t="shared" si="3" ref="F39:K39">SUM(F27:F38)</f>
        <v>177566</v>
      </c>
      <c r="G39" s="23">
        <f t="shared" si="3"/>
        <v>320260</v>
      </c>
      <c r="H39" s="23">
        <f t="shared" si="3"/>
        <v>213964</v>
      </c>
      <c r="I39" s="23">
        <f t="shared" si="3"/>
        <v>74300</v>
      </c>
      <c r="J39" s="23">
        <f t="shared" si="3"/>
        <v>786090</v>
      </c>
      <c r="K39" s="23">
        <f t="shared" si="3"/>
        <v>20390389</v>
      </c>
    </row>
    <row r="40" spans="1:11" s="6" customFormat="1" ht="12" customHeight="1">
      <c r="A40" s="24"/>
      <c r="B40" s="7"/>
      <c r="C40" s="7"/>
      <c r="D40" s="7"/>
      <c r="E40" s="7"/>
      <c r="F40" s="23"/>
      <c r="G40" s="23"/>
      <c r="H40" s="23"/>
      <c r="I40" s="23"/>
      <c r="J40" s="23"/>
      <c r="K40" s="23"/>
    </row>
    <row r="41" spans="1:11" s="6" customFormat="1" ht="12" customHeight="1">
      <c r="A41" s="26" t="s">
        <v>33</v>
      </c>
      <c r="B41" s="7"/>
      <c r="C41" s="7"/>
      <c r="D41" s="7"/>
      <c r="E41" s="7"/>
      <c r="F41" s="7"/>
      <c r="G41" s="7"/>
      <c r="H41" s="7"/>
      <c r="I41" s="7"/>
      <c r="J41" s="23"/>
      <c r="K41" s="23"/>
    </row>
    <row r="42" spans="1:11" s="6" customFormat="1" ht="12" customHeight="1">
      <c r="A42" s="24" t="s">
        <v>34</v>
      </c>
      <c r="B42" s="7">
        <v>289925</v>
      </c>
      <c r="C42" s="7">
        <v>247311</v>
      </c>
      <c r="D42" s="7">
        <v>224229</v>
      </c>
      <c r="E42" s="7"/>
      <c r="F42" s="7">
        <v>16590</v>
      </c>
      <c r="G42" s="7">
        <v>13767</v>
      </c>
      <c r="H42" s="7">
        <v>125576</v>
      </c>
      <c r="I42" s="7">
        <v>98239</v>
      </c>
      <c r="J42" s="23">
        <f>+F42+G42+H42+I42</f>
        <v>254172</v>
      </c>
      <c r="K42" s="23">
        <v>10499540</v>
      </c>
    </row>
    <row r="43" spans="1:11" s="6" customFormat="1" ht="12" customHeight="1">
      <c r="A43" s="24" t="s">
        <v>35</v>
      </c>
      <c r="B43" s="7">
        <v>40114</v>
      </c>
      <c r="C43" s="7">
        <v>37335</v>
      </c>
      <c r="D43" s="7">
        <v>35242</v>
      </c>
      <c r="E43" s="7"/>
      <c r="F43" s="7">
        <v>4143</v>
      </c>
      <c r="G43" s="7">
        <v>2529</v>
      </c>
      <c r="H43" s="7">
        <v>15807</v>
      </c>
      <c r="I43" s="7">
        <v>14362</v>
      </c>
      <c r="J43" s="23">
        <f>+F43+G43+H43+I43</f>
        <v>36841</v>
      </c>
      <c r="K43" s="23">
        <v>1211476</v>
      </c>
    </row>
    <row r="44" spans="1:11" s="6" customFormat="1" ht="12" customHeight="1">
      <c r="A44" s="24" t="s">
        <v>36</v>
      </c>
      <c r="B44" s="7">
        <v>76935</v>
      </c>
      <c r="C44" s="7">
        <v>70976</v>
      </c>
      <c r="D44" s="7">
        <v>69526</v>
      </c>
      <c r="E44" s="7"/>
      <c r="F44" s="7">
        <v>6830</v>
      </c>
      <c r="G44" s="7">
        <v>5617</v>
      </c>
      <c r="H44" s="7">
        <v>42809</v>
      </c>
      <c r="I44" s="7">
        <v>4963</v>
      </c>
      <c r="J44" s="23">
        <f>+F44+G44+H44+I44</f>
        <v>60219</v>
      </c>
      <c r="K44" s="23">
        <f>449106+109293+633098+427093+606072</f>
        <v>2224662</v>
      </c>
    </row>
    <row r="45" spans="1:11" s="6" customFormat="1" ht="12" customHeight="1">
      <c r="A45" s="24" t="s">
        <v>41</v>
      </c>
      <c r="B45" s="7">
        <v>45188</v>
      </c>
      <c r="C45" s="7">
        <v>48878</v>
      </c>
      <c r="D45" s="7">
        <v>47656</v>
      </c>
      <c r="E45" s="7"/>
      <c r="F45" s="7">
        <v>4202</v>
      </c>
      <c r="G45" s="7">
        <v>4204</v>
      </c>
      <c r="H45" s="7">
        <v>23559</v>
      </c>
      <c r="I45" s="7">
        <v>25240</v>
      </c>
      <c r="J45" s="23">
        <f>+F45+G45+H45+I45</f>
        <v>57205</v>
      </c>
      <c r="K45" s="23">
        <v>1352826</v>
      </c>
    </row>
    <row r="46" spans="1:11" s="6" customFormat="1" ht="12" customHeight="1">
      <c r="A46" s="24" t="s">
        <v>37</v>
      </c>
      <c r="B46" s="7">
        <v>25937</v>
      </c>
      <c r="C46" s="7">
        <v>24778</v>
      </c>
      <c r="D46" s="7">
        <v>22998</v>
      </c>
      <c r="E46" s="7"/>
      <c r="F46" s="7">
        <v>2519</v>
      </c>
      <c r="G46" s="7">
        <v>1109</v>
      </c>
      <c r="H46" s="7">
        <v>16789</v>
      </c>
      <c r="I46" s="7">
        <v>4262</v>
      </c>
      <c r="J46" s="23">
        <f>+F46+G46+H46+I46</f>
        <v>24679</v>
      </c>
      <c r="K46" s="23">
        <v>3442864</v>
      </c>
    </row>
    <row r="47" spans="1:11" s="6" customFormat="1" ht="12" customHeight="1">
      <c r="A47" s="24" t="s">
        <v>38</v>
      </c>
      <c r="B47" s="7">
        <v>152226</v>
      </c>
      <c r="C47" s="7">
        <v>143567</v>
      </c>
      <c r="D47" s="7">
        <v>158004</v>
      </c>
      <c r="E47" s="7"/>
      <c r="F47" s="7">
        <f aca="true" t="shared" si="4" ref="F47:K47">+F50-(F24+F39+F42+F43+F44+F45+F46)</f>
        <v>24061</v>
      </c>
      <c r="G47" s="7">
        <f t="shared" si="4"/>
        <v>35736</v>
      </c>
      <c r="H47" s="7">
        <f t="shared" si="4"/>
        <v>77691</v>
      </c>
      <c r="I47" s="7">
        <f t="shared" si="4"/>
        <v>16989</v>
      </c>
      <c r="J47" s="23">
        <f t="shared" si="4"/>
        <v>154477</v>
      </c>
      <c r="K47" s="23">
        <f t="shared" si="4"/>
        <v>7056831</v>
      </c>
    </row>
    <row r="48" spans="1:11" s="6" customFormat="1" ht="12" customHeight="1">
      <c r="A48" s="25" t="s">
        <v>19</v>
      </c>
      <c r="B48" s="23">
        <v>630325</v>
      </c>
      <c r="C48" s="23">
        <v>572845</v>
      </c>
      <c r="D48" s="23">
        <v>557655</v>
      </c>
      <c r="E48" s="23"/>
      <c r="F48" s="23">
        <f aca="true" t="shared" si="5" ref="F48:K48">SUM(F42:F47)</f>
        <v>58345</v>
      </c>
      <c r="G48" s="23">
        <f t="shared" si="5"/>
        <v>62962</v>
      </c>
      <c r="H48" s="23">
        <f t="shared" si="5"/>
        <v>302231</v>
      </c>
      <c r="I48" s="23">
        <f t="shared" si="5"/>
        <v>164055</v>
      </c>
      <c r="J48" s="23">
        <f t="shared" si="5"/>
        <v>587593</v>
      </c>
      <c r="K48" s="23">
        <f t="shared" si="5"/>
        <v>25788199</v>
      </c>
    </row>
    <row r="49" spans="1:11" s="6" customFormat="1" ht="12" customHeight="1">
      <c r="A49" s="24"/>
      <c r="B49" s="7"/>
      <c r="C49" s="7"/>
      <c r="D49" s="7"/>
      <c r="E49" s="7"/>
      <c r="F49" s="23"/>
      <c r="G49" s="23"/>
      <c r="H49" s="23"/>
      <c r="I49" s="23"/>
      <c r="J49" s="23"/>
      <c r="K49" s="23"/>
    </row>
    <row r="50" spans="1:13" s="8" customFormat="1" ht="12" customHeight="1">
      <c r="A50" s="30" t="s">
        <v>39</v>
      </c>
      <c r="B50" s="23">
        <v>4298176</v>
      </c>
      <c r="C50" s="23">
        <v>4398061</v>
      </c>
      <c r="D50" s="23">
        <v>3959423</v>
      </c>
      <c r="E50" s="23"/>
      <c r="F50" s="23">
        <v>957039</v>
      </c>
      <c r="G50" s="23">
        <v>1204717</v>
      </c>
      <c r="H50" s="23">
        <v>1072577</v>
      </c>
      <c r="I50" s="23">
        <v>586872</v>
      </c>
      <c r="J50" s="23">
        <v>3821205</v>
      </c>
      <c r="K50" s="23">
        <v>141164788</v>
      </c>
      <c r="L50" s="23"/>
      <c r="M50" s="23"/>
    </row>
    <row r="51" spans="1:11" s="6" customFormat="1" ht="12" customHeight="1">
      <c r="A51" s="28"/>
      <c r="B51" s="17"/>
      <c r="C51" s="17"/>
      <c r="D51" s="17"/>
      <c r="E51" s="17"/>
      <c r="F51" s="17"/>
      <c r="G51" s="17"/>
      <c r="H51" s="17"/>
      <c r="I51" s="17"/>
      <c r="J51" s="29"/>
      <c r="K51" s="19"/>
    </row>
    <row r="52" spans="1:11" s="6" customFormat="1" ht="12" customHeight="1">
      <c r="A52" s="5" t="s">
        <v>40</v>
      </c>
      <c r="B52" s="7"/>
      <c r="C52" s="7"/>
      <c r="D52" s="7"/>
      <c r="E52" s="7"/>
      <c r="F52" s="7"/>
      <c r="G52" s="7"/>
      <c r="H52" s="7"/>
      <c r="I52" s="7"/>
      <c r="J52" s="23"/>
      <c r="K52" s="8"/>
    </row>
    <row r="53" spans="2:11" s="6" customFormat="1" ht="12" customHeight="1">
      <c r="B53" s="7"/>
      <c r="G53" s="7"/>
      <c r="J53" s="8"/>
      <c r="K53" s="8"/>
    </row>
    <row r="54" spans="2:11" s="6" customFormat="1" ht="12" customHeight="1">
      <c r="B54" s="7"/>
      <c r="G54" s="7"/>
      <c r="J54" s="8"/>
      <c r="K54" s="8"/>
    </row>
    <row r="55" spans="2:11" s="6" customFormat="1" ht="12" customHeight="1">
      <c r="B55" s="7"/>
      <c r="G55" s="7"/>
      <c r="J55" s="8"/>
      <c r="K55" s="8"/>
    </row>
    <row r="56" spans="2:11" s="6" customFormat="1" ht="12" customHeight="1">
      <c r="B56" s="7"/>
      <c r="G56" s="7"/>
      <c r="J56" s="8"/>
      <c r="K56" s="8"/>
    </row>
    <row r="57" ht="12" customHeight="1">
      <c r="B57" s="2"/>
    </row>
    <row r="58" ht="11.25">
      <c r="B58" s="2"/>
    </row>
    <row r="59" ht="11.25">
      <c r="B59" s="2"/>
    </row>
    <row r="60" ht="11.25">
      <c r="B60" s="2"/>
    </row>
    <row r="61" ht="11.25">
      <c r="B61" s="2"/>
    </row>
    <row r="62" ht="11.25">
      <c r="B62" s="2"/>
    </row>
    <row r="63" ht="11.25">
      <c r="B63" s="2"/>
    </row>
    <row r="64" ht="11.25">
      <c r="B64" s="2"/>
    </row>
  </sheetData>
  <mergeCells count="1">
    <mergeCell ref="F5:K5"/>
  </mergeCells>
  <printOptions/>
  <pageMargins left="0.3937007874015748" right="0.3937007874015748" top="0.7874015748031497" bottom="0.787401574803149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Statistica</dc:creator>
  <cp:keywords/>
  <dc:description/>
  <cp:lastModifiedBy>zunino</cp:lastModifiedBy>
  <cp:lastPrinted>2004-12-06T08:41:19Z</cp:lastPrinted>
  <dcterms:created xsi:type="dcterms:W3CDTF">2003-10-21T10:38:27Z</dcterms:created>
  <dcterms:modified xsi:type="dcterms:W3CDTF">2005-12-14T15:26:13Z</dcterms:modified>
  <cp:category/>
  <cp:version/>
  <cp:contentType/>
  <cp:contentStatus/>
</cp:coreProperties>
</file>