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6815" windowHeight="9870" activeTab="0"/>
  </bookViews>
  <sheets>
    <sheet name="arr-region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<sst xmlns="http://schemas.openxmlformats.org/spreadsheetml/2006/main" count="21" uniqueCount="21">
  <si>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MESI</t>
  </si>
  <si>
    <t>Imperia</t>
  </si>
  <si>
    <t>Savona</t>
  </si>
  <si>
    <t>Genova</t>
  </si>
  <si>
    <t>La Spezia</t>
  </si>
  <si>
    <t>LIGURIA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</si>
  <si>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</si>
  <si>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</si>
  <si>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</si>
  <si>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</si>
  <si>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</si>
  <si>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</si>
  <si>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</si>
  <si>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</si>
  <si>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</si>
  <si>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</si>
  <si>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</si>
  <si>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</si>
  <si>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Fonte:</t>
    </r>
    <r>
      <rPr>
        <sz val="7"/>
        <rFont val="Arial"/>
        <family val="2"/>
      </rPr>
      <t xml:space="preserve"> ISTAT - Dati provvisori</t>
    </r>
  </si>
  <si>
    <t>Tavola  15.9</t>
  </si>
  <si>
    <t>Arrivi negli esercizi ricettivi complessivi per mese e provincia - Anno 2004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</si>
</sst>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workbookViewId="0" topLeftCell="A1">
      <selection activeCell="L11" sqref="L11"/>
    </sheetView>
  </sheetViews>
  <sheetFormatPr defaultColWidth="9.33203125" defaultRowHeight="12.75"/>
  <cols>
    <col min="1" max="1" width="12.16015625" style="2" customWidth="1"/>
    <col min="2" max="4" width="10.83203125" style="2" customWidth="1"/>
    <col min="5" max="5" width="1.3359375" style="2" customWidth="1"/>
    <col min="6" max="8" width="10.83203125" style="2" customWidth="1"/>
    <col min="9" max="9" width="10.83203125" style="3" customWidth="1"/>
    <col min="10" max="10" width="10.83203125" style="2" customWidth="1"/>
    <col min="11" max="11" width="8" style="2" customWidth="1"/>
    <col min="12" max="16384" width="9.33203125" style="2" customWidth="1"/>
  </cols>
  <sheetData>
    <row r="2" spans="1:2" ht="12">
      <c r="A2" s="1" t="s">
        <v>19</v>
      </c>
      <c r="B2" s="1" t="s">
        <v>20</v>
      </c>
    </row>
    <row r="3" s="5" customFormat="1" ht="12" customHeight="1">
      <c r="I3" s="6"/>
    </row>
    <row r="4" spans="1:10" s="5" customFormat="1" ht="12" customHeight="1">
      <c r="A4" s="7"/>
      <c r="B4" s="7"/>
      <c r="C4" s="7"/>
      <c r="D4" s="7"/>
      <c r="E4" s="7"/>
      <c r="F4" s="7"/>
      <c r="G4" s="7"/>
      <c r="H4" s="7"/>
      <c r="I4" s="8"/>
      <c r="J4" s="7"/>
    </row>
    <row r="5" spans="1:10" s="5" customFormat="1" ht="12" customHeight="1">
      <c r="A5" s="9" t="s">
        <v>0</v>
      </c>
      <c r="B5" s="10">
        <v>2001</v>
      </c>
      <c r="C5" s="5">
        <v>2002</v>
      </c>
      <c r="D5" s="5">
        <v>2003</v>
      </c>
      <c r="E5" s="9"/>
      <c r="F5" s="21">
        <v>2004</v>
      </c>
      <c r="G5" s="21"/>
      <c r="H5" s="21"/>
      <c r="I5" s="21"/>
      <c r="J5" s="21"/>
    </row>
    <row r="6" spans="5:11" s="5" customFormat="1" ht="12" customHeight="1">
      <c r="E6" s="9"/>
      <c r="F6" s="10" t="s">
        <v>1</v>
      </c>
      <c r="G6" s="10" t="s">
        <v>2</v>
      </c>
      <c r="H6" s="10" t="s">
        <v>3</v>
      </c>
      <c r="I6" s="11" t="s">
        <v>4</v>
      </c>
      <c r="J6" s="12" t="s">
        <v>5</v>
      </c>
      <c r="K6" s="13"/>
    </row>
    <row r="7" spans="1:10" s="5" customFormat="1" ht="12" customHeight="1">
      <c r="A7" s="14"/>
      <c r="B7" s="14"/>
      <c r="C7" s="14"/>
      <c r="D7" s="14"/>
      <c r="E7" s="14"/>
      <c r="F7" s="14"/>
      <c r="G7" s="14"/>
      <c r="H7" s="14"/>
      <c r="I7" s="15"/>
      <c r="J7" s="14"/>
    </row>
    <row r="8" spans="1:10" s="5" customFormat="1" ht="12" customHeight="1">
      <c r="A8" s="9"/>
      <c r="B8" s="9"/>
      <c r="E8" s="9"/>
      <c r="F8" s="9"/>
      <c r="G8" s="9"/>
      <c r="H8" s="9"/>
      <c r="I8" s="16"/>
      <c r="J8" s="9"/>
    </row>
    <row r="9" spans="1:10" s="5" customFormat="1" ht="12" customHeight="1">
      <c r="A9" s="17" t="s">
        <v>6</v>
      </c>
      <c r="B9" s="6">
        <v>118298</v>
      </c>
      <c r="C9" s="6">
        <v>129932</v>
      </c>
      <c r="D9" s="6">
        <v>131446</v>
      </c>
      <c r="E9" s="6"/>
      <c r="F9" s="6">
        <v>34714</v>
      </c>
      <c r="G9" s="6">
        <v>34921</v>
      </c>
      <c r="H9" s="6">
        <f>38264+12073</f>
        <v>50337</v>
      </c>
      <c r="I9" s="6">
        <v>11542</v>
      </c>
      <c r="J9" s="18">
        <f>SUM(F9:I9)</f>
        <v>131514</v>
      </c>
    </row>
    <row r="10" spans="1:10" s="5" customFormat="1" ht="12" customHeight="1">
      <c r="A10" s="17" t="s">
        <v>7</v>
      </c>
      <c r="B10" s="6">
        <v>152954</v>
      </c>
      <c r="C10" s="6">
        <v>153925</v>
      </c>
      <c r="D10" s="6">
        <v>145380</v>
      </c>
      <c r="E10" s="6"/>
      <c r="F10" s="6">
        <v>37258</v>
      </c>
      <c r="G10" s="6">
        <v>46668</v>
      </c>
      <c r="H10" s="6">
        <f>42841+13728</f>
        <v>56569</v>
      </c>
      <c r="I10" s="6">
        <v>13058</v>
      </c>
      <c r="J10" s="18">
        <f aca="true" t="shared" si="0" ref="J10:J20">SUM(F10:I10)</f>
        <v>153553</v>
      </c>
    </row>
    <row r="11" spans="1:10" s="5" customFormat="1" ht="12" customHeight="1">
      <c r="A11" s="17" t="s">
        <v>8</v>
      </c>
      <c r="B11" s="6">
        <v>205955</v>
      </c>
      <c r="C11" s="6">
        <v>287367</v>
      </c>
      <c r="D11" s="6">
        <v>234798</v>
      </c>
      <c r="E11" s="6"/>
      <c r="F11" s="6">
        <v>51982</v>
      </c>
      <c r="G11" s="6">
        <v>55103</v>
      </c>
      <c r="H11" s="6">
        <f>56529+22629</f>
        <v>79158</v>
      </c>
      <c r="I11" s="6">
        <v>22833</v>
      </c>
      <c r="J11" s="18">
        <f t="shared" si="0"/>
        <v>209076</v>
      </c>
    </row>
    <row r="12" spans="1:10" s="5" customFormat="1" ht="12" customHeight="1">
      <c r="A12" s="17" t="s">
        <v>9</v>
      </c>
      <c r="B12" s="6">
        <v>397932</v>
      </c>
      <c r="C12" s="6">
        <v>324154</v>
      </c>
      <c r="D12" s="6">
        <v>373401</v>
      </c>
      <c r="E12" s="6"/>
      <c r="F12" s="6">
        <v>80961</v>
      </c>
      <c r="G12" s="6">
        <v>104462</v>
      </c>
      <c r="H12" s="6">
        <f>74583+47543</f>
        <v>122126</v>
      </c>
      <c r="I12" s="6">
        <v>45089</v>
      </c>
      <c r="J12" s="18">
        <f t="shared" si="0"/>
        <v>352638</v>
      </c>
    </row>
    <row r="13" spans="1:10" s="5" customFormat="1" ht="12" customHeight="1">
      <c r="A13" s="17" t="s">
        <v>10</v>
      </c>
      <c r="B13" s="6">
        <v>351084</v>
      </c>
      <c r="C13" s="6">
        <v>350026</v>
      </c>
      <c r="D13" s="6">
        <v>409991</v>
      </c>
      <c r="E13" s="6"/>
      <c r="F13" s="6">
        <v>79920</v>
      </c>
      <c r="G13" s="6">
        <v>117310</v>
      </c>
      <c r="H13" s="6">
        <f>81636+60196</f>
        <v>141832</v>
      </c>
      <c r="I13" s="6">
        <v>61812</v>
      </c>
      <c r="J13" s="18">
        <f t="shared" si="0"/>
        <v>400874</v>
      </c>
    </row>
    <row r="14" spans="1:10" s="5" customFormat="1" ht="12" customHeight="1">
      <c r="A14" s="17" t="s">
        <v>11</v>
      </c>
      <c r="B14" s="6">
        <v>464601</v>
      </c>
      <c r="C14" s="6">
        <v>424542</v>
      </c>
      <c r="D14" s="6">
        <v>438799</v>
      </c>
      <c r="E14" s="6"/>
      <c r="F14" s="6">
        <v>79823</v>
      </c>
      <c r="G14" s="6">
        <v>150997</v>
      </c>
      <c r="H14" s="6">
        <f>74486+57262</f>
        <v>131748</v>
      </c>
      <c r="I14" s="6">
        <v>59449</v>
      </c>
      <c r="J14" s="18">
        <f t="shared" si="0"/>
        <v>422017</v>
      </c>
    </row>
    <row r="15" spans="1:10" s="5" customFormat="1" ht="12" customHeight="1">
      <c r="A15" s="17" t="s">
        <v>12</v>
      </c>
      <c r="B15" s="6">
        <v>443174</v>
      </c>
      <c r="C15" s="6">
        <v>437596</v>
      </c>
      <c r="D15" s="6">
        <v>430156</v>
      </c>
      <c r="E15" s="6"/>
      <c r="F15" s="6">
        <v>97344</v>
      </c>
      <c r="G15" s="6">
        <v>167085</v>
      </c>
      <c r="H15" s="6">
        <f>77034+63009</f>
        <v>140043</v>
      </c>
      <c r="I15" s="6">
        <v>65628</v>
      </c>
      <c r="J15" s="18">
        <f t="shared" si="0"/>
        <v>470100</v>
      </c>
    </row>
    <row r="16" spans="1:10" s="5" customFormat="1" ht="12" customHeight="1">
      <c r="A16" s="17" t="s">
        <v>13</v>
      </c>
      <c r="B16" s="6">
        <v>425098</v>
      </c>
      <c r="C16" s="6">
        <v>490170</v>
      </c>
      <c r="D16" s="6">
        <v>480590</v>
      </c>
      <c r="E16" s="6"/>
      <c r="F16" s="6">
        <v>104786</v>
      </c>
      <c r="G16" s="6">
        <v>173942</v>
      </c>
      <c r="H16" s="6">
        <f>74813+57104</f>
        <v>131917</v>
      </c>
      <c r="I16" s="6">
        <v>67567</v>
      </c>
      <c r="J16" s="18">
        <f t="shared" si="0"/>
        <v>478212</v>
      </c>
    </row>
    <row r="17" spans="1:10" s="19" customFormat="1" ht="12" customHeight="1">
      <c r="A17" s="17" t="s">
        <v>14</v>
      </c>
      <c r="B17" s="6">
        <v>353084</v>
      </c>
      <c r="C17" s="6">
        <v>343181</v>
      </c>
      <c r="D17" s="6">
        <v>335760</v>
      </c>
      <c r="E17" s="6"/>
      <c r="F17" s="6">
        <v>74283</v>
      </c>
      <c r="G17" s="6">
        <v>101433</v>
      </c>
      <c r="H17" s="6">
        <f>74856+54637</f>
        <v>129493</v>
      </c>
      <c r="I17" s="6">
        <v>57539</v>
      </c>
      <c r="J17" s="18">
        <f t="shared" si="0"/>
        <v>362748</v>
      </c>
    </row>
    <row r="18" spans="1:10" s="5" customFormat="1" ht="12" customHeight="1">
      <c r="A18" s="17" t="s">
        <v>15</v>
      </c>
      <c r="B18" s="6">
        <v>230810</v>
      </c>
      <c r="C18" s="6">
        <v>235752</v>
      </c>
      <c r="D18" s="6">
        <v>228077</v>
      </c>
      <c r="E18" s="6"/>
      <c r="F18" s="6">
        <v>42039</v>
      </c>
      <c r="G18" s="6">
        <v>45056</v>
      </c>
      <c r="H18" s="6">
        <f>80030+46898</f>
        <v>126928</v>
      </c>
      <c r="I18" s="6">
        <v>40190</v>
      </c>
      <c r="J18" s="18">
        <f t="shared" si="0"/>
        <v>254213</v>
      </c>
    </row>
    <row r="19" spans="1:10" s="5" customFormat="1" ht="12" customHeight="1">
      <c r="A19" s="17" t="s">
        <v>16</v>
      </c>
      <c r="B19" s="6">
        <v>124782</v>
      </c>
      <c r="C19" s="6">
        <v>124936</v>
      </c>
      <c r="D19" s="6">
        <v>102265</v>
      </c>
      <c r="E19" s="6"/>
      <c r="F19" s="6">
        <v>18012</v>
      </c>
      <c r="G19" s="6">
        <v>16714</v>
      </c>
      <c r="H19" s="6">
        <f>56270+13708</f>
        <v>69978</v>
      </c>
      <c r="I19" s="6">
        <v>13475</v>
      </c>
      <c r="J19" s="18">
        <f t="shared" si="0"/>
        <v>118179</v>
      </c>
    </row>
    <row r="20" spans="1:10" s="5" customFormat="1" ht="12" customHeight="1">
      <c r="A20" s="17" t="s">
        <v>17</v>
      </c>
      <c r="B20" s="6">
        <v>138108</v>
      </c>
      <c r="C20" s="6">
        <v>124675</v>
      </c>
      <c r="D20" s="6">
        <v>132125</v>
      </c>
      <c r="E20" s="6"/>
      <c r="F20" s="6">
        <v>30124</v>
      </c>
      <c r="G20" s="6">
        <v>32763</v>
      </c>
      <c r="H20" s="6">
        <f>43573+13444</f>
        <v>57017</v>
      </c>
      <c r="I20" s="6">
        <v>11244</v>
      </c>
      <c r="J20" s="18">
        <f t="shared" si="0"/>
        <v>131148</v>
      </c>
    </row>
    <row r="21" spans="1:10" s="5" customFormat="1" ht="12" customHeight="1">
      <c r="A21" s="20"/>
      <c r="B21" s="14"/>
      <c r="C21" s="14"/>
      <c r="D21" s="14"/>
      <c r="E21" s="14"/>
      <c r="F21" s="14"/>
      <c r="G21" s="14"/>
      <c r="H21" s="15"/>
      <c r="I21" s="14"/>
      <c r="J21" s="14"/>
    </row>
    <row r="22" spans="1:9" s="5" customFormat="1" ht="12" customHeight="1">
      <c r="A22" s="4" t="s">
        <v>18</v>
      </c>
      <c r="I22" s="6"/>
    </row>
    <row r="23" spans="2:4" ht="12" customHeight="1">
      <c r="B23" s="3"/>
      <c r="C23" s="3"/>
      <c r="D23" s="3"/>
    </row>
    <row r="24" ht="12" customHeight="1"/>
    <row r="25" ht="12" customHeight="1"/>
    <row r="26" ht="12" customHeight="1"/>
  </sheetData>
  <mergeCells count="1">
    <mergeCell ref="F5:J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zunino</cp:lastModifiedBy>
  <cp:lastPrinted>2005-12-14T14:41:54Z</cp:lastPrinted>
  <dcterms:created xsi:type="dcterms:W3CDTF">2003-10-21T13:48:20Z</dcterms:created>
  <dcterms:modified xsi:type="dcterms:W3CDTF">2005-12-14T14:41:57Z</dcterms:modified>
  <cp:category/>
  <cp:version/>
  <cp:contentType/>
  <cp:contentStatus/>
</cp:coreProperties>
</file>