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315" windowWidth="11100" windowHeight="5325" tabRatio="887" activeTab="0"/>
  </bookViews>
  <sheets>
    <sheet name="1.17.1" sheetId="1" r:id="rId1"/>
  </sheets>
  <externalReferences>
    <externalReference r:id="rId4"/>
  </externalReferences>
  <definedNames>
    <definedName name="_xlnm.Print_Area" localSheetId="0">'1.17.1'!$A$1:$I$247</definedName>
    <definedName name="_xlnm.Print_Area">'/annuario2005\Rifiuti\[smaltimento rifiuti speciali.XLS]serie storica'!#REF!</definedName>
    <definedName name="_xlnm.Print_Titles" localSheetId="0">'1.17.1'!$2:$3</definedName>
  </definedNames>
  <calcPr fullCalcOnLoad="1"/>
</workbook>
</file>

<file path=xl/sharedStrings.xml><?xml version="1.0" encoding="utf-8"?>
<sst xmlns="http://schemas.openxmlformats.org/spreadsheetml/2006/main" count="923" uniqueCount="321">
  <si>
    <t>Cod. Com.</t>
  </si>
  <si>
    <t>Raccolta differenziata</t>
  </si>
  <si>
    <t>Raccolta selettiva</t>
  </si>
  <si>
    <t>Dati assoluti</t>
  </si>
  <si>
    <t>Kg/abitante</t>
  </si>
  <si>
    <r>
      <t>Fonte</t>
    </r>
    <r>
      <rPr>
        <sz val="7"/>
        <rFont val="Arial"/>
        <family val="2"/>
      </rPr>
      <t>: Infocamere</t>
    </r>
  </si>
  <si>
    <t>Cod. Pro.</t>
  </si>
  <si>
    <t>Comune</t>
  </si>
  <si>
    <t>Raccolta indifferenziata</t>
  </si>
  <si>
    <t>% differenziata sul totale (a)</t>
  </si>
  <si>
    <t>Imperia (b)</t>
  </si>
  <si>
    <t>(b) il riepilogo provinciale non coincide con la tavola 1.20 perché sono stati sommati dati arrotondati.</t>
  </si>
  <si>
    <t>(a) La base informativa sui rifiuti urbani è rappresentata dalle dichiarazioni effettuate ai sensi della legge n. 70 del 25 gennaio 1994 attraverso il Modello Unico di Dichiarazione ambientale (MUD). Tali dichirazioni devono essere presentate con cadenza annuale dai Comuni alle Camere di Commercio territorialmente competenti.</t>
  </si>
  <si>
    <r>
      <t xml:space="preserve">Tavola 1.17.1 Raccolta di rifiuti urbani, per Comune (a) - Anno 2003 </t>
    </r>
    <r>
      <rPr>
        <i/>
        <sz val="9"/>
        <color indexed="8"/>
        <rFont val="Arial"/>
        <family val="2"/>
      </rPr>
      <t>(in tonnellate)</t>
    </r>
  </si>
  <si>
    <t>Totale</t>
  </si>
  <si>
    <t>Diano Castello</t>
  </si>
  <si>
    <t>Dolceacqua</t>
  </si>
  <si>
    <t>Imperia</t>
  </si>
  <si>
    <t>Vessalico</t>
  </si>
  <si>
    <t>Ventimiglia</t>
  </si>
  <si>
    <t>Albenga</t>
  </si>
  <si>
    <t>Cairo Montenotte</t>
  </si>
  <si>
    <t>Magliolo</t>
  </si>
  <si>
    <t>Pietra Ligure</t>
  </si>
  <si>
    <t>Savona</t>
  </si>
  <si>
    <t>Bogliasco</t>
  </si>
  <si>
    <t>Genova</t>
  </si>
  <si>
    <t>Lavagna</t>
  </si>
  <si>
    <t>Rovegno</t>
  </si>
  <si>
    <t>Sestri Levante</t>
  </si>
  <si>
    <t>Sori</t>
  </si>
  <si>
    <t>Ameglia</t>
  </si>
  <si>
    <t>Arcola</t>
  </si>
  <si>
    <t>Brugnato</t>
  </si>
  <si>
    <t>Lerici</t>
  </si>
  <si>
    <t>Levanto</t>
  </si>
  <si>
    <t>Sesta Godano</t>
  </si>
  <si>
    <t>Varese Ligure</t>
  </si>
  <si>
    <t>Vernazza</t>
  </si>
  <si>
    <t>Vezzano Ligure</t>
  </si>
  <si>
    <t>Zignago</t>
  </si>
  <si>
    <t>-</t>
  </si>
  <si>
    <t>La Spezia</t>
  </si>
  <si>
    <t>LIGURIA</t>
  </si>
  <si>
    <t>008</t>
  </si>
  <si>
    <t>001</t>
  </si>
  <si>
    <t>Airole</t>
  </si>
  <si>
    <t>002</t>
  </si>
  <si>
    <t>Apricale</t>
  </si>
  <si>
    <t>003</t>
  </si>
  <si>
    <t>Aquila Di Arroscia</t>
  </si>
  <si>
    <t>004</t>
  </si>
  <si>
    <t>Armo</t>
  </si>
  <si>
    <t>005</t>
  </si>
  <si>
    <t>Aurigo</t>
  </si>
  <si>
    <t>006</t>
  </si>
  <si>
    <t>Badalucco</t>
  </si>
  <si>
    <t>007</t>
  </si>
  <si>
    <t>Baiardo</t>
  </si>
  <si>
    <t>Bordighera</t>
  </si>
  <si>
    <t>009</t>
  </si>
  <si>
    <t>Borghetto D'Arroscia</t>
  </si>
  <si>
    <t>010</t>
  </si>
  <si>
    <t>Borgomaro</t>
  </si>
  <si>
    <t>011</t>
  </si>
  <si>
    <t>Camporosso</t>
  </si>
  <si>
    <t>012</t>
  </si>
  <si>
    <t>Caravonica</t>
  </si>
  <si>
    <t>013</t>
  </si>
  <si>
    <t>Carpasio</t>
  </si>
  <si>
    <t>014</t>
  </si>
  <si>
    <t>Castellaro</t>
  </si>
  <si>
    <t>015</t>
  </si>
  <si>
    <t>Castel Vittorio</t>
  </si>
  <si>
    <t>016</t>
  </si>
  <si>
    <t>Ceriana</t>
  </si>
  <si>
    <t>017</t>
  </si>
  <si>
    <t>Cervo</t>
  </si>
  <si>
    <t>018</t>
  </si>
  <si>
    <t>Cesio</t>
  </si>
  <si>
    <t>019</t>
  </si>
  <si>
    <t>Chiusanico</t>
  </si>
  <si>
    <t>020</t>
  </si>
  <si>
    <t>Chiusavecchia</t>
  </si>
  <si>
    <t>021</t>
  </si>
  <si>
    <t>Cipressa</t>
  </si>
  <si>
    <t>022</t>
  </si>
  <si>
    <t>Civezza</t>
  </si>
  <si>
    <t>023</t>
  </si>
  <si>
    <t>Cosio Di Arroscia</t>
  </si>
  <si>
    <t>024</t>
  </si>
  <si>
    <t>Costarainera</t>
  </si>
  <si>
    <t>025</t>
  </si>
  <si>
    <t>Diano Arentino</t>
  </si>
  <si>
    <t>026</t>
  </si>
  <si>
    <t>027</t>
  </si>
  <si>
    <t>Diano Marina</t>
  </si>
  <si>
    <t>028</t>
  </si>
  <si>
    <t>Diano San Pietro</t>
  </si>
  <si>
    <t>029</t>
  </si>
  <si>
    <t>030</t>
  </si>
  <si>
    <t>Dolcedo</t>
  </si>
  <si>
    <t>031</t>
  </si>
  <si>
    <t>032</t>
  </si>
  <si>
    <t>Isolabona</t>
  </si>
  <si>
    <t>033</t>
  </si>
  <si>
    <t>Lucinasco</t>
  </si>
  <si>
    <t>034</t>
  </si>
  <si>
    <t>Mendatica</t>
  </si>
  <si>
    <t>035</t>
  </si>
  <si>
    <t>Molini Di Triora</t>
  </si>
  <si>
    <t>036</t>
  </si>
  <si>
    <t>Montalto Ligure</t>
  </si>
  <si>
    <t>037</t>
  </si>
  <si>
    <t>Montegrosso Pian Latte</t>
  </si>
  <si>
    <t>038</t>
  </si>
  <si>
    <t>Olivetta San Michele</t>
  </si>
  <si>
    <t>039</t>
  </si>
  <si>
    <t>Ospedaletti</t>
  </si>
  <si>
    <t>040</t>
  </si>
  <si>
    <t>Perinaldo</t>
  </si>
  <si>
    <t>041</t>
  </si>
  <si>
    <t>Pietrabruna</t>
  </si>
  <si>
    <t>042</t>
  </si>
  <si>
    <t>Pieve Di Teco</t>
  </si>
  <si>
    <t>043</t>
  </si>
  <si>
    <t>Pigna</t>
  </si>
  <si>
    <t>044</t>
  </si>
  <si>
    <t>Pompeiana</t>
  </si>
  <si>
    <t>045</t>
  </si>
  <si>
    <t>Pontedassio</t>
  </si>
  <si>
    <t>046</t>
  </si>
  <si>
    <t>Pornassio</t>
  </si>
  <si>
    <t>047</t>
  </si>
  <si>
    <t>Prela'</t>
  </si>
  <si>
    <t>048</t>
  </si>
  <si>
    <t>Ranzo</t>
  </si>
  <si>
    <t>049</t>
  </si>
  <si>
    <t>Rezzo</t>
  </si>
  <si>
    <t>050</t>
  </si>
  <si>
    <t>Riva Ligure</t>
  </si>
  <si>
    <t>051</t>
  </si>
  <si>
    <t>Rocchetta Nervina</t>
  </si>
  <si>
    <t>052</t>
  </si>
  <si>
    <t>San Bartolomeo Al Mare</t>
  </si>
  <si>
    <t>053</t>
  </si>
  <si>
    <t>San Biagio Della Cima</t>
  </si>
  <si>
    <t>054</t>
  </si>
  <si>
    <t>San Lorenzo Al Mare</t>
  </si>
  <si>
    <t>055</t>
  </si>
  <si>
    <t>San Remo</t>
  </si>
  <si>
    <t>056</t>
  </si>
  <si>
    <t>Santo Stefano Al Mare</t>
  </si>
  <si>
    <t>057</t>
  </si>
  <si>
    <t>Seborga</t>
  </si>
  <si>
    <t>058</t>
  </si>
  <si>
    <t>Soldano</t>
  </si>
  <si>
    <t>059</t>
  </si>
  <si>
    <t>Taggia</t>
  </si>
  <si>
    <t>060</t>
  </si>
  <si>
    <t>Terzorio</t>
  </si>
  <si>
    <t>061</t>
  </si>
  <si>
    <t>Triora</t>
  </si>
  <si>
    <t>062</t>
  </si>
  <si>
    <t>Vallebona</t>
  </si>
  <si>
    <t>063</t>
  </si>
  <si>
    <t>Vallecrosia</t>
  </si>
  <si>
    <t>064</t>
  </si>
  <si>
    <t>Vasia</t>
  </si>
  <si>
    <t>065</t>
  </si>
  <si>
    <t>066</t>
  </si>
  <si>
    <t>067</t>
  </si>
  <si>
    <t>Villa Faraldi</t>
  </si>
  <si>
    <t>Alassio</t>
  </si>
  <si>
    <t>Albissola Marina</t>
  </si>
  <si>
    <t>Albisola Superiore</t>
  </si>
  <si>
    <t>Altare</t>
  </si>
  <si>
    <t>Andora</t>
  </si>
  <si>
    <t>Arnasco</t>
  </si>
  <si>
    <t>Balestrino</t>
  </si>
  <si>
    <t>Bardineto</t>
  </si>
  <si>
    <t>Bergeggi</t>
  </si>
  <si>
    <t>Boissano</t>
  </si>
  <si>
    <t>Borghetto Santo Spirito</t>
  </si>
  <si>
    <t>Borgio Verezzi</t>
  </si>
  <si>
    <t>Bormida</t>
  </si>
  <si>
    <t>Calice Ligure</t>
  </si>
  <si>
    <t>Calizzano</t>
  </si>
  <si>
    <t>Carcare</t>
  </si>
  <si>
    <t>Casanova Lerrone</t>
  </si>
  <si>
    <t>Castelbianco</t>
  </si>
  <si>
    <t>Castelvecchio Di Rocca Barbena</t>
  </si>
  <si>
    <t>Celle Ligure</t>
  </si>
  <si>
    <t>Cengio</t>
  </si>
  <si>
    <t>Ceriale</t>
  </si>
  <si>
    <t>Cisano Sul Neva</t>
  </si>
  <si>
    <t>Cosseria</t>
  </si>
  <si>
    <t>Dego</t>
  </si>
  <si>
    <t>Erli</t>
  </si>
  <si>
    <t>Finale Ligure</t>
  </si>
  <si>
    <t>Garlenda</t>
  </si>
  <si>
    <t>Giustenice</t>
  </si>
  <si>
    <t>Giusvalla</t>
  </si>
  <si>
    <t>Laigueglia</t>
  </si>
  <si>
    <t>Loano</t>
  </si>
  <si>
    <t>Mallare</t>
  </si>
  <si>
    <t>Massimino</t>
  </si>
  <si>
    <t>Millesimo</t>
  </si>
  <si>
    <t>Mioglia</t>
  </si>
  <si>
    <t>Murialdo</t>
  </si>
  <si>
    <t>Nasino</t>
  </si>
  <si>
    <t>Noli</t>
  </si>
  <si>
    <t>Onzo</t>
  </si>
  <si>
    <t>Orco Feglino</t>
  </si>
  <si>
    <t>Ortovero</t>
  </si>
  <si>
    <t>Osiglia</t>
  </si>
  <si>
    <t>Pallare</t>
  </si>
  <si>
    <t>Piana Crixia</t>
  </si>
  <si>
    <t>Plodio</t>
  </si>
  <si>
    <t>Pontinvrea</t>
  </si>
  <si>
    <t>Quiliano</t>
  </si>
  <si>
    <t>Rialto</t>
  </si>
  <si>
    <t>Roccavignale</t>
  </si>
  <si>
    <t>Sassello</t>
  </si>
  <si>
    <t>Spotorno</t>
  </si>
  <si>
    <t>Stella</t>
  </si>
  <si>
    <t>Stellanello</t>
  </si>
  <si>
    <t>Testico</t>
  </si>
  <si>
    <t>Toirano</t>
  </si>
  <si>
    <t>Tovo San Giacomo</t>
  </si>
  <si>
    <t>Urbe</t>
  </si>
  <si>
    <t>Vado Ligure</t>
  </si>
  <si>
    <t>Varazze</t>
  </si>
  <si>
    <t>Vendone</t>
  </si>
  <si>
    <t>Vezzi Portio</t>
  </si>
  <si>
    <t>068</t>
  </si>
  <si>
    <t>Villanova D'Albenga</t>
  </si>
  <si>
    <t>069</t>
  </si>
  <si>
    <t>Zuccarello</t>
  </si>
  <si>
    <t>Arenzano</t>
  </si>
  <si>
    <t>Avegno</t>
  </si>
  <si>
    <t>Bargagli</t>
  </si>
  <si>
    <t>Borzonasca</t>
  </si>
  <si>
    <t>Busalla</t>
  </si>
  <si>
    <t>Camogli</t>
  </si>
  <si>
    <t>Campo Ligure</t>
  </si>
  <si>
    <t>Campomorone</t>
  </si>
  <si>
    <t>Carasco</t>
  </si>
  <si>
    <t>Casarza Ligure</t>
  </si>
  <si>
    <t>Casella</t>
  </si>
  <si>
    <t>Castiglione Chiavarese</t>
  </si>
  <si>
    <t>Ceranesi</t>
  </si>
  <si>
    <t>Chiavari</t>
  </si>
  <si>
    <t>Cicagna</t>
  </si>
  <si>
    <t>Cogoleto</t>
  </si>
  <si>
    <t>Cogorno</t>
  </si>
  <si>
    <t>Coreglia Ligure</t>
  </si>
  <si>
    <t>Crocefieschi</t>
  </si>
  <si>
    <t>Davagna</t>
  </si>
  <si>
    <t>Fascia</t>
  </si>
  <si>
    <t>Favale Di Malvaro</t>
  </si>
  <si>
    <t>Fontanigorda</t>
  </si>
  <si>
    <t>Gorreto</t>
  </si>
  <si>
    <t>Isola Del Cantone</t>
  </si>
  <si>
    <t>Leivi</t>
  </si>
  <si>
    <t>Lorsica</t>
  </si>
  <si>
    <t>Lumarzo</t>
  </si>
  <si>
    <t>Masone</t>
  </si>
  <si>
    <t>Mele</t>
  </si>
  <si>
    <t>Mezzanego</t>
  </si>
  <si>
    <t>Mignanego</t>
  </si>
  <si>
    <t>Moconesi</t>
  </si>
  <si>
    <t>Moneglia</t>
  </si>
  <si>
    <t>Montebruno</t>
  </si>
  <si>
    <t>Montoggio</t>
  </si>
  <si>
    <t>Ne</t>
  </si>
  <si>
    <t>Neirone</t>
  </si>
  <si>
    <t>Orero</t>
  </si>
  <si>
    <t>Pieve Ligure</t>
  </si>
  <si>
    <t>Portofino</t>
  </si>
  <si>
    <t>Propata</t>
  </si>
  <si>
    <t>Rapallo</t>
  </si>
  <si>
    <t>Recco</t>
  </si>
  <si>
    <t>Rezzoaglio</t>
  </si>
  <si>
    <t>Ronco Scrivia</t>
  </si>
  <si>
    <t>Rondanina</t>
  </si>
  <si>
    <t>Rossiglione</t>
  </si>
  <si>
    <t>San Colombano Certenoli</t>
  </si>
  <si>
    <t>Santa Margherita Ligure</t>
  </si>
  <si>
    <t>Sant'Olcese</t>
  </si>
  <si>
    <t>Santo Stefano D'Aveto</t>
  </si>
  <si>
    <t>Savignone</t>
  </si>
  <si>
    <t>Serra Ricco'</t>
  </si>
  <si>
    <t>Tiglieto</t>
  </si>
  <si>
    <t>Torriglia</t>
  </si>
  <si>
    <t>Tribogna</t>
  </si>
  <si>
    <t>Uscio</t>
  </si>
  <si>
    <t>Valbrevenna</t>
  </si>
  <si>
    <t>Vobbia</t>
  </si>
  <si>
    <t>Zoagli</t>
  </si>
  <si>
    <t>Beverino</t>
  </si>
  <si>
    <t>Bolano</t>
  </si>
  <si>
    <t>Bonassola</t>
  </si>
  <si>
    <t>Borghetto Di Vara</t>
  </si>
  <si>
    <t>Calice Al Cornoviglio</t>
  </si>
  <si>
    <t>Carro</t>
  </si>
  <si>
    <t>Carrodano</t>
  </si>
  <si>
    <t>Castelnuovo Magra</t>
  </si>
  <si>
    <t>Deiva Marina</t>
  </si>
  <si>
    <t>Follo</t>
  </si>
  <si>
    <t>Framura</t>
  </si>
  <si>
    <t>Maissana</t>
  </si>
  <si>
    <t>Monterosso Al Mare</t>
  </si>
  <si>
    <t>Ortonovo</t>
  </si>
  <si>
    <t>Pignone</t>
  </si>
  <si>
    <t>Portovenere</t>
  </si>
  <si>
    <t>Ricco' Del Golfo Di Spezia</t>
  </si>
  <si>
    <t>Riomaggiore</t>
  </si>
  <si>
    <t>Rocchetta Di Vara</t>
  </si>
  <si>
    <t>Santo Stefano Di Magra</t>
  </si>
  <si>
    <t>Sarzana</t>
  </si>
</sst>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L.&quot;\ #,##0;\-&quot;L.&quot;\ #,##0"/>
    <numFmt numFmtId="171" formatCode="&quot;L.&quot;\ #,##0;[Red]\-&quot;L.&quot;\ #,##0"/>
    <numFmt numFmtId="172" formatCode="&quot;L.&quot;\ #,##0.00;\-&quot;L.&quot;\ #,##0.00"/>
    <numFmt numFmtId="173" formatCode="&quot;L.&quot;\ #,##0.00;[Red]\-&quot;L.&quot;\ #,##0.00"/>
    <numFmt numFmtId="174" formatCode="_-&quot;L.&quot;\ * #,##0_-;\-&quot;L.&quot;\ * #,##0_-;_-&quot;L.&quot;\ * &quot;-&quot;_-;_-@_-"/>
    <numFmt numFmtId="175" formatCode="_-&quot;L.&quot;\ * #,##0.00_-;\-&quot;L.&quot;\ * #,##0.00_-;_-&quot;L.&quot;\ * &quot;-&quot;??_-;_-@_-"/>
    <numFmt numFmtId="176" formatCode="&quot;Sì&quot;;&quot;Sì&quot;;&quot;No&quot;"/>
    <numFmt numFmtId="177" formatCode="&quot;Vero&quot;;&quot;Vero&quot;;&quot;Falso&quot;"/>
    <numFmt numFmtId="178" formatCode="&quot;Attivo&quot;;&quot;Attivo&quot;;&quot;Disattivo&quot;"/>
    <numFmt numFmtId="179" formatCode="0.000000"/>
    <numFmt numFmtId="180" formatCode="_-* #,##0.0_-;\-* #,##0.0_-;_-* &quot;-&quot;_-;_-@_-"/>
    <numFmt numFmtId="181" formatCode="_-* #,##0.00_-;\-* #,##0.00_-;_-* &quot;-&quot;_-;_-@_-"/>
    <numFmt numFmtId="182" formatCode="0.0"/>
    <numFmt numFmtId="183" formatCode="#,##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0.0%"/>
    <numFmt numFmtId="193" formatCode="#.##0"/>
    <numFmt numFmtId="194" formatCode="0.000"/>
    <numFmt numFmtId="195" formatCode="#,##0_ ;\-#,##0\ "/>
    <numFmt numFmtId="196" formatCode="#,##0.0;\-\ #,##0.0;&quot;- &quot;;&quot;- &quot;"/>
    <numFmt numFmtId="197" formatCode="\+\ #,##0.0;\-\ #,##0.0;&quot;- &quot;;&quot;- &quot;"/>
    <numFmt numFmtId="198" formatCode="#,##0&quot; &quot;;\-#,##0&quot; &quot;;&quot;-   &quot;"/>
    <numFmt numFmtId="199" formatCode="#.##0.0"/>
    <numFmt numFmtId="200" formatCode="[$€-2]\ #.##000_);[Red]\([$€-2]\ #.##000\)"/>
    <numFmt numFmtId="201" formatCode="&quot;IR£&quot;#,##0;\-&quot;IR£&quot;#,##0"/>
    <numFmt numFmtId="202" formatCode="&quot;IR£&quot;#,##0;[Red]\-&quot;IR£&quot;#,##0"/>
    <numFmt numFmtId="203" formatCode="&quot;IR£&quot;#,##0.00;\-&quot;IR£&quot;#,##0.00"/>
    <numFmt numFmtId="204" formatCode="&quot;IR£&quot;#,##0.00;[Red]\-&quot;IR£&quot;#,##0.00"/>
    <numFmt numFmtId="205" formatCode="_-&quot;IR£&quot;* #,##0_-;\-&quot;IR£&quot;* #,##0_-;_-&quot;IR£&quot;* &quot;-&quot;_-;_-@_-"/>
    <numFmt numFmtId="206" formatCode="_-&quot;IR£&quot;* #,##0.00_-;\-&quot;IR£&quot;* #,##0.00_-;_-&quot;IR£&quot;* &quot;-&quot;??_-;_-@_-"/>
    <numFmt numFmtId="207" formatCode="0.0000"/>
    <numFmt numFmtId="208" formatCode="0.00000"/>
    <numFmt numFmtId="209" formatCode="0.00000000000"/>
    <numFmt numFmtId="210" formatCode="[$-809]dd\ mmmm\ yyyy"/>
    <numFmt numFmtId="211" formatCode="[$-410]dddd\ d\ mmmm\ yyyy"/>
    <numFmt numFmtId="212" formatCode="[$-410]d\-mmm\-yy;@"/>
    <numFmt numFmtId="213" formatCode="[$-410]d\-mmm;@"/>
    <numFmt numFmtId="214" formatCode="mmm\-yyyy"/>
    <numFmt numFmtId="215" formatCode="#,##0.00_);\-#,##0.00"/>
  </numFmts>
  <fonts count="13">
    <font>
      <sz val="10"/>
      <name val="Arial"/>
      <family val="0"/>
    </font>
    <font>
      <u val="single"/>
      <sz val="10"/>
      <color indexed="12"/>
      <name val="Arial"/>
      <family val="0"/>
    </font>
    <font>
      <u val="single"/>
      <sz val="10"/>
      <color indexed="36"/>
      <name val="Arial"/>
      <family val="0"/>
    </font>
    <font>
      <sz val="7"/>
      <name val="Arial"/>
      <family val="2"/>
    </font>
    <font>
      <i/>
      <sz val="7"/>
      <name val="Arial"/>
      <family val="2"/>
    </font>
    <font>
      <sz val="9"/>
      <name val="Arial"/>
      <family val="2"/>
    </font>
    <font>
      <b/>
      <sz val="7"/>
      <name val="Arial"/>
      <family val="2"/>
    </font>
    <font>
      <sz val="7"/>
      <color indexed="8"/>
      <name val="Arial"/>
      <family val="2"/>
    </font>
    <font>
      <b/>
      <sz val="7"/>
      <color indexed="8"/>
      <name val="Arial"/>
      <family val="2"/>
    </font>
    <font>
      <sz val="8"/>
      <name val="Arial"/>
      <family val="2"/>
    </font>
    <font>
      <i/>
      <sz val="9"/>
      <color indexed="8"/>
      <name val="Arial"/>
      <family val="2"/>
    </font>
    <font>
      <b/>
      <sz val="9"/>
      <color indexed="8"/>
      <name val="Arial"/>
      <family val="2"/>
    </font>
    <font>
      <sz val="9"/>
      <color indexed="8"/>
      <name val="Arial"/>
      <family val="2"/>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4">
    <xf numFmtId="0" fontId="0" fillId="0" borderId="0" xfId="0" applyAlignment="1">
      <alignment/>
    </xf>
    <xf numFmtId="0" fontId="3" fillId="0" borderId="1" xfId="0" applyFont="1" applyBorder="1" applyAlignment="1">
      <alignment/>
    </xf>
    <xf numFmtId="0" fontId="3" fillId="0" borderId="0" xfId="0" applyFont="1" applyBorder="1" applyAlignment="1">
      <alignment/>
    </xf>
    <xf numFmtId="49" fontId="3" fillId="0" borderId="0" xfId="0" applyNumberFormat="1" applyFont="1" applyBorder="1" applyAlignment="1">
      <alignment/>
    </xf>
    <xf numFmtId="182" fontId="3" fillId="0" borderId="0" xfId="0" applyNumberFormat="1" applyFont="1" applyBorder="1" applyAlignment="1">
      <alignment horizontal="right"/>
    </xf>
    <xf numFmtId="0" fontId="0" fillId="0" borderId="0" xfId="0" applyBorder="1" applyAlignment="1">
      <alignment/>
    </xf>
    <xf numFmtId="3" fontId="3" fillId="0" borderId="0" xfId="0" applyNumberFormat="1" applyFont="1" applyBorder="1" applyAlignment="1">
      <alignment horizontal="right"/>
    </xf>
    <xf numFmtId="3" fontId="3" fillId="0" borderId="0" xfId="0" applyNumberFormat="1" applyFont="1" applyAlignment="1">
      <alignment horizontal="right"/>
    </xf>
    <xf numFmtId="183" fontId="3" fillId="0" borderId="0" xfId="0" applyNumberFormat="1" applyFont="1" applyBorder="1" applyAlignment="1">
      <alignment horizontal="right"/>
    </xf>
    <xf numFmtId="49" fontId="3" fillId="0" borderId="1" xfId="0" applyNumberFormat="1" applyFont="1" applyBorder="1" applyAlignment="1">
      <alignment/>
    </xf>
    <xf numFmtId="3" fontId="3" fillId="0" borderId="0" xfId="0" applyNumberFormat="1" applyFont="1" applyBorder="1" applyAlignment="1">
      <alignment/>
    </xf>
    <xf numFmtId="3" fontId="6" fillId="0" borderId="1" xfId="0" applyNumberFormat="1" applyFont="1" applyBorder="1" applyAlignment="1">
      <alignment horizontal="right"/>
    </xf>
    <xf numFmtId="183" fontId="6" fillId="0" borderId="1" xfId="0" applyNumberFormat="1" applyFont="1" applyBorder="1" applyAlignment="1">
      <alignment horizontal="right"/>
    </xf>
    <xf numFmtId="3" fontId="6" fillId="0" borderId="0" xfId="0" applyNumberFormat="1" applyFont="1" applyBorder="1" applyAlignment="1">
      <alignment/>
    </xf>
    <xf numFmtId="0" fontId="11" fillId="0" borderId="0" xfId="0" applyFont="1" applyAlignment="1">
      <alignment vertical="top"/>
    </xf>
    <xf numFmtId="0" fontId="12" fillId="0" borderId="0" xfId="0" applyFont="1" applyAlignment="1">
      <alignment vertical="top"/>
    </xf>
    <xf numFmtId="0" fontId="5" fillId="0" borderId="0" xfId="0" applyFont="1" applyAlignment="1">
      <alignment vertical="top"/>
    </xf>
    <xf numFmtId="0" fontId="3" fillId="0" borderId="1" xfId="0" applyNumberFormat="1" applyFont="1" applyBorder="1" applyAlignment="1">
      <alignment horizontal="right" vertical="center"/>
    </xf>
    <xf numFmtId="0" fontId="7" fillId="0" borderId="0" xfId="0" applyNumberFormat="1" applyFont="1" applyBorder="1" applyAlignment="1">
      <alignment horizontal="left" wrapText="1"/>
    </xf>
    <xf numFmtId="0" fontId="7" fillId="0" borderId="0" xfId="0" applyNumberFormat="1" applyFont="1" applyBorder="1" applyAlignment="1">
      <alignment horizontal="left"/>
    </xf>
    <xf numFmtId="3" fontId="12" fillId="0" borderId="0" xfId="0" applyNumberFormat="1" applyFont="1" applyAlignment="1">
      <alignment horizontal="right" vertical="top"/>
    </xf>
    <xf numFmtId="194" fontId="12" fillId="0" borderId="0" xfId="0" applyNumberFormat="1" applyFont="1" applyAlignment="1">
      <alignment horizontal="right" vertical="top"/>
    </xf>
    <xf numFmtId="0" fontId="12" fillId="0" borderId="0" xfId="0" applyFont="1" applyAlignment="1">
      <alignment horizontal="right" vertical="top"/>
    </xf>
    <xf numFmtId="182" fontId="12" fillId="0" borderId="0" xfId="0" applyNumberFormat="1" applyFont="1" applyAlignment="1">
      <alignment horizontal="right" vertical="top"/>
    </xf>
    <xf numFmtId="182" fontId="3" fillId="0" borderId="2" xfId="0" applyNumberFormat="1" applyFont="1" applyBorder="1" applyAlignment="1">
      <alignment horizontal="right" vertical="center" wrapText="1"/>
    </xf>
    <xf numFmtId="1" fontId="3" fillId="0" borderId="0" xfId="0" applyNumberFormat="1" applyFont="1" applyBorder="1" applyAlignment="1">
      <alignment horizontal="right"/>
    </xf>
    <xf numFmtId="49" fontId="7" fillId="0" borderId="0" xfId="0" applyNumberFormat="1" applyFont="1" applyBorder="1" applyAlignment="1">
      <alignment/>
    </xf>
    <xf numFmtId="0" fontId="8" fillId="0" borderId="1" xfId="0" applyNumberFormat="1" applyFont="1" applyBorder="1" applyAlignment="1">
      <alignment horizontal="left"/>
    </xf>
    <xf numFmtId="182" fontId="6" fillId="0" borderId="1" xfId="0" applyNumberFormat="1" applyFont="1" applyBorder="1" applyAlignment="1">
      <alignment horizontal="right"/>
    </xf>
    <xf numFmtId="0" fontId="9" fillId="0" borderId="0" xfId="0" applyFont="1" applyBorder="1" applyAlignment="1">
      <alignment/>
    </xf>
    <xf numFmtId="3" fontId="9" fillId="0" borderId="0" xfId="0" applyNumberFormat="1" applyFont="1" applyBorder="1" applyAlignment="1">
      <alignment horizontal="right"/>
    </xf>
    <xf numFmtId="194" fontId="9" fillId="0" borderId="0" xfId="0" applyNumberFormat="1" applyFont="1" applyBorder="1" applyAlignment="1">
      <alignment horizontal="right"/>
    </xf>
    <xf numFmtId="0" fontId="9" fillId="0" borderId="0" xfId="0" applyFont="1" applyBorder="1" applyAlignment="1">
      <alignment horizontal="right"/>
    </xf>
    <xf numFmtId="182" fontId="9" fillId="0" borderId="0" xfId="0" applyNumberFormat="1" applyFont="1" applyBorder="1" applyAlignment="1">
      <alignment horizontal="right"/>
    </xf>
    <xf numFmtId="49" fontId="4" fillId="0" borderId="0" xfId="0" applyNumberFormat="1" applyFont="1" applyBorder="1" applyAlignment="1">
      <alignment/>
    </xf>
    <xf numFmtId="0" fontId="3" fillId="0" borderId="0" xfId="0" applyFont="1" applyBorder="1" applyAlignment="1">
      <alignment/>
    </xf>
    <xf numFmtId="0" fontId="0" fillId="0" borderId="0" xfId="0" applyFont="1" applyBorder="1" applyAlignment="1">
      <alignment/>
    </xf>
    <xf numFmtId="3" fontId="0" fillId="0" borderId="0" xfId="0" applyNumberFormat="1" applyBorder="1" applyAlignment="1">
      <alignment horizontal="right"/>
    </xf>
    <xf numFmtId="194" fontId="0" fillId="0" borderId="0" xfId="0" applyNumberFormat="1" applyBorder="1" applyAlignment="1">
      <alignment horizontal="right"/>
    </xf>
    <xf numFmtId="0" fontId="0" fillId="0" borderId="0" xfId="0" applyBorder="1" applyAlignment="1">
      <alignment horizontal="right"/>
    </xf>
    <xf numFmtId="182" fontId="0" fillId="0" borderId="0" xfId="0" applyNumberFormat="1" applyBorder="1" applyAlignment="1">
      <alignment horizontal="right"/>
    </xf>
    <xf numFmtId="0" fontId="3" fillId="0" borderId="0" xfId="0" applyFont="1" applyBorder="1" applyAlignment="1">
      <alignment wrapText="1"/>
    </xf>
    <xf numFmtId="0" fontId="7" fillId="0" borderId="3" xfId="0" applyNumberFormat="1" applyFont="1" applyBorder="1" applyAlignment="1">
      <alignment horizontal="left" vertical="center" wrapText="1"/>
    </xf>
    <xf numFmtId="0" fontId="3" fillId="0" borderId="1" xfId="0" applyFont="1" applyBorder="1" applyAlignment="1">
      <alignment horizontal="left" vertical="center" wrapText="1"/>
    </xf>
    <xf numFmtId="3" fontId="7" fillId="0" borderId="3" xfId="0" applyNumberFormat="1" applyFont="1" applyBorder="1" applyAlignment="1">
      <alignment horizontal="right" vertical="center" wrapText="1"/>
    </xf>
    <xf numFmtId="3" fontId="3" fillId="0" borderId="1" xfId="0" applyNumberFormat="1" applyFont="1" applyBorder="1" applyAlignment="1">
      <alignment horizontal="right" vertical="center" wrapText="1"/>
    </xf>
    <xf numFmtId="194" fontId="7" fillId="0" borderId="3" xfId="0" applyNumberFormat="1" applyFont="1" applyBorder="1" applyAlignment="1">
      <alignment horizontal="right" vertical="center" wrapText="1"/>
    </xf>
    <xf numFmtId="194" fontId="3" fillId="0" borderId="1" xfId="0" applyNumberFormat="1" applyFont="1" applyBorder="1" applyAlignment="1">
      <alignment horizontal="right" vertical="center" wrapText="1"/>
    </xf>
    <xf numFmtId="0" fontId="3" fillId="0" borderId="2" xfId="0" applyNumberFormat="1" applyFont="1" applyBorder="1" applyAlignment="1">
      <alignment horizontal="center" vertical="center"/>
    </xf>
    <xf numFmtId="0" fontId="3" fillId="0" borderId="2" xfId="0" applyFont="1" applyBorder="1" applyAlignment="1">
      <alignment horizontal="center"/>
    </xf>
    <xf numFmtId="182" fontId="7" fillId="0" borderId="3" xfId="0" applyNumberFormat="1" applyFont="1" applyBorder="1" applyAlignment="1">
      <alignment horizontal="right" vertical="center" wrapText="1"/>
    </xf>
    <xf numFmtId="182" fontId="3" fillId="0" borderId="1" xfId="0" applyNumberFormat="1" applyFont="1" applyBorder="1" applyAlignment="1">
      <alignment horizontal="right" vertical="center" wrapText="1"/>
    </xf>
    <xf numFmtId="0" fontId="3" fillId="0" borderId="3" xfId="0" applyNumberFormat="1" applyFont="1" applyBorder="1" applyAlignment="1">
      <alignment horizontal="left" vertical="center" wrapText="1"/>
    </xf>
    <xf numFmtId="0" fontId="3" fillId="0" borderId="4" xfId="0" applyFont="1" applyBorder="1" applyAlignment="1">
      <alignment horizontal="left" vertical="center" wrapText="1"/>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nnuario2005\Rifiuti\smaltimento%20rifiuti%20special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maltimento rifiuti speciali"/>
      <sheetName val="serie storica"/>
      <sheetName val="Smaltimento rifiuti special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61"/>
  <sheetViews>
    <sheetView tabSelected="1" zoomScale="130" zoomScaleNormal="130" workbookViewId="0" topLeftCell="B222">
      <selection activeCell="J98" sqref="J98"/>
    </sheetView>
  </sheetViews>
  <sheetFormatPr defaultColWidth="9.140625" defaultRowHeight="12.75"/>
  <cols>
    <col min="1" max="1" width="4.28125" style="5" customWidth="1"/>
    <col min="2" max="2" width="4.140625" style="5" customWidth="1"/>
    <col min="3" max="3" width="21.00390625" style="36" bestFit="1" customWidth="1"/>
    <col min="4" max="4" width="11.8515625" style="37" customWidth="1"/>
    <col min="5" max="6" width="11.8515625" style="38" customWidth="1"/>
    <col min="7" max="7" width="11.8515625" style="39" customWidth="1"/>
    <col min="8" max="9" width="11.8515625" style="40" customWidth="1"/>
    <col min="10" max="16384" width="9.140625" style="5" customWidth="1"/>
  </cols>
  <sheetData>
    <row r="1" spans="1:9" ht="12.75">
      <c r="A1" s="14" t="s">
        <v>13</v>
      </c>
      <c r="B1" s="15"/>
      <c r="C1" s="16"/>
      <c r="D1" s="20"/>
      <c r="E1" s="21"/>
      <c r="F1" s="21"/>
      <c r="G1" s="22"/>
      <c r="H1" s="23"/>
      <c r="I1" s="23"/>
    </row>
    <row r="2" spans="1:9" s="2" customFormat="1" ht="12" customHeight="1">
      <c r="A2" s="42" t="s">
        <v>6</v>
      </c>
      <c r="B2" s="42" t="s">
        <v>0</v>
      </c>
      <c r="C2" s="52" t="s">
        <v>7</v>
      </c>
      <c r="D2" s="44" t="s">
        <v>8</v>
      </c>
      <c r="E2" s="46" t="s">
        <v>1</v>
      </c>
      <c r="F2" s="46" t="s">
        <v>2</v>
      </c>
      <c r="G2" s="48" t="s">
        <v>14</v>
      </c>
      <c r="H2" s="49"/>
      <c r="I2" s="50" t="s">
        <v>9</v>
      </c>
    </row>
    <row r="3" spans="1:9" s="2" customFormat="1" ht="12.75" customHeight="1">
      <c r="A3" s="43"/>
      <c r="B3" s="43"/>
      <c r="C3" s="53"/>
      <c r="D3" s="45"/>
      <c r="E3" s="47"/>
      <c r="F3" s="47"/>
      <c r="G3" s="17" t="s">
        <v>3</v>
      </c>
      <c r="H3" s="24" t="s">
        <v>4</v>
      </c>
      <c r="I3" s="51"/>
    </row>
    <row r="4" spans="1:9" s="2" customFormat="1" ht="9">
      <c r="A4" s="3" t="s">
        <v>44</v>
      </c>
      <c r="B4" s="3" t="s">
        <v>45</v>
      </c>
      <c r="C4" s="3" t="s">
        <v>46</v>
      </c>
      <c r="D4" s="6">
        <v>213</v>
      </c>
      <c r="E4" s="7">
        <v>19</v>
      </c>
      <c r="F4" s="25" t="s">
        <v>41</v>
      </c>
      <c r="G4" s="6">
        <v>232</v>
      </c>
      <c r="H4" s="8">
        <v>504.3478260869565</v>
      </c>
      <c r="I4" s="4">
        <f aca="true" t="shared" si="0" ref="I4:I11">E4/G4*100</f>
        <v>8.189655172413794</v>
      </c>
    </row>
    <row r="5" spans="1:9" s="2" customFormat="1" ht="9">
      <c r="A5" s="3" t="s">
        <v>44</v>
      </c>
      <c r="B5" s="3" t="s">
        <v>47</v>
      </c>
      <c r="C5" s="3" t="s">
        <v>48</v>
      </c>
      <c r="D5" s="6">
        <v>216</v>
      </c>
      <c r="E5" s="7">
        <v>14</v>
      </c>
      <c r="F5" s="25" t="s">
        <v>41</v>
      </c>
      <c r="G5" s="6">
        <v>230</v>
      </c>
      <c r="H5" s="8">
        <v>394.1730934018852</v>
      </c>
      <c r="I5" s="4">
        <f t="shared" si="0"/>
        <v>6.086956521739131</v>
      </c>
    </row>
    <row r="6" spans="1:9" s="2" customFormat="1" ht="9">
      <c r="A6" s="3" t="s">
        <v>44</v>
      </c>
      <c r="B6" s="3" t="s">
        <v>49</v>
      </c>
      <c r="C6" s="3" t="s">
        <v>50</v>
      </c>
      <c r="D6" s="6">
        <v>62</v>
      </c>
      <c r="E6" s="7">
        <v>7</v>
      </c>
      <c r="F6" s="25" t="s">
        <v>41</v>
      </c>
      <c r="G6" s="6">
        <v>69</v>
      </c>
      <c r="H6" s="8">
        <v>339.066339066339</v>
      </c>
      <c r="I6" s="4">
        <f t="shared" si="0"/>
        <v>10.144927536231885</v>
      </c>
    </row>
    <row r="7" spans="1:9" s="2" customFormat="1" ht="9">
      <c r="A7" s="3" t="s">
        <v>44</v>
      </c>
      <c r="B7" s="3" t="s">
        <v>51</v>
      </c>
      <c r="C7" s="3" t="s">
        <v>52</v>
      </c>
      <c r="D7" s="6">
        <v>27</v>
      </c>
      <c r="E7" s="7">
        <v>4</v>
      </c>
      <c r="F7" s="25" t="s">
        <v>41</v>
      </c>
      <c r="G7" s="6">
        <v>31</v>
      </c>
      <c r="H7" s="8">
        <v>256.198347107438</v>
      </c>
      <c r="I7" s="4">
        <f t="shared" si="0"/>
        <v>12.903225806451612</v>
      </c>
    </row>
    <row r="8" spans="1:9" s="2" customFormat="1" ht="9">
      <c r="A8" s="3" t="s">
        <v>44</v>
      </c>
      <c r="B8" s="3" t="s">
        <v>53</v>
      </c>
      <c r="C8" s="3" t="s">
        <v>54</v>
      </c>
      <c r="D8" s="6">
        <v>133</v>
      </c>
      <c r="E8" s="7">
        <v>7</v>
      </c>
      <c r="F8" s="25" t="s">
        <v>41</v>
      </c>
      <c r="G8" s="6">
        <v>140</v>
      </c>
      <c r="H8" s="8">
        <v>398.86039886039885</v>
      </c>
      <c r="I8" s="4">
        <f t="shared" si="0"/>
        <v>5</v>
      </c>
    </row>
    <row r="9" spans="1:9" s="2" customFormat="1" ht="9">
      <c r="A9" s="3" t="s">
        <v>44</v>
      </c>
      <c r="B9" s="3" t="s">
        <v>55</v>
      </c>
      <c r="C9" s="3" t="s">
        <v>56</v>
      </c>
      <c r="D9" s="6">
        <v>561</v>
      </c>
      <c r="E9" s="7">
        <v>36</v>
      </c>
      <c r="F9" s="25" t="s">
        <v>41</v>
      </c>
      <c r="G9" s="6">
        <v>597</v>
      </c>
      <c r="H9" s="8">
        <v>466.2241311987505</v>
      </c>
      <c r="I9" s="4">
        <f t="shared" si="0"/>
        <v>6.030150753768844</v>
      </c>
    </row>
    <row r="10" spans="1:9" s="2" customFormat="1" ht="9">
      <c r="A10" s="3" t="s">
        <v>44</v>
      </c>
      <c r="B10" s="3" t="s">
        <v>57</v>
      </c>
      <c r="C10" s="3" t="s">
        <v>58</v>
      </c>
      <c r="D10" s="6">
        <v>158</v>
      </c>
      <c r="E10" s="7">
        <v>13</v>
      </c>
      <c r="F10" s="25" t="s">
        <v>41</v>
      </c>
      <c r="G10" s="6">
        <v>171</v>
      </c>
      <c r="H10" s="8">
        <v>617.3285198555957</v>
      </c>
      <c r="I10" s="4">
        <f t="shared" si="0"/>
        <v>7.602339181286549</v>
      </c>
    </row>
    <row r="11" spans="1:9" s="2" customFormat="1" ht="9">
      <c r="A11" s="3" t="s">
        <v>44</v>
      </c>
      <c r="B11" s="3" t="s">
        <v>44</v>
      </c>
      <c r="C11" s="3" t="s">
        <v>59</v>
      </c>
      <c r="D11" s="6">
        <v>7204</v>
      </c>
      <c r="E11" s="7">
        <v>2196</v>
      </c>
      <c r="F11" s="25">
        <v>2</v>
      </c>
      <c r="G11" s="6">
        <v>9402</v>
      </c>
      <c r="H11" s="8">
        <v>894.0236770788761</v>
      </c>
      <c r="I11" s="4">
        <f t="shared" si="0"/>
        <v>23.35673261008296</v>
      </c>
    </row>
    <row r="12" spans="1:9" s="2" customFormat="1" ht="9">
      <c r="A12" s="3" t="s">
        <v>44</v>
      </c>
      <c r="B12" s="3" t="s">
        <v>60</v>
      </c>
      <c r="C12" s="3" t="s">
        <v>61</v>
      </c>
      <c r="D12" s="6">
        <v>165</v>
      </c>
      <c r="E12" s="7" t="s">
        <v>41</v>
      </c>
      <c r="F12" s="25" t="s">
        <v>41</v>
      </c>
      <c r="G12" s="6">
        <v>165</v>
      </c>
      <c r="H12" s="8">
        <v>340.2061855670103</v>
      </c>
      <c r="I12" s="4">
        <v>0</v>
      </c>
    </row>
    <row r="13" spans="1:9" s="2" customFormat="1" ht="9">
      <c r="A13" s="3" t="s">
        <v>44</v>
      </c>
      <c r="B13" s="3" t="s">
        <v>62</v>
      </c>
      <c r="C13" s="3" t="s">
        <v>63</v>
      </c>
      <c r="D13" s="6">
        <v>340</v>
      </c>
      <c r="E13" s="7">
        <v>46</v>
      </c>
      <c r="F13" s="25" t="s">
        <v>41</v>
      </c>
      <c r="G13" s="6">
        <v>386</v>
      </c>
      <c r="H13" s="8">
        <v>446.5008675534992</v>
      </c>
      <c r="I13" s="4">
        <f aca="true" t="shared" si="1" ref="I13:I28">E13/G13*100</f>
        <v>11.917098445595855</v>
      </c>
    </row>
    <row r="14" spans="1:9" s="2" customFormat="1" ht="9">
      <c r="A14" s="3" t="s">
        <v>44</v>
      </c>
      <c r="B14" s="3" t="s">
        <v>64</v>
      </c>
      <c r="C14" s="3" t="s">
        <v>65</v>
      </c>
      <c r="D14" s="6">
        <v>2064</v>
      </c>
      <c r="E14" s="7">
        <v>945</v>
      </c>
      <c r="F14" s="25" t="s">
        <v>41</v>
      </c>
      <c r="G14" s="6">
        <v>3009</v>
      </c>
      <c r="H14" s="8">
        <v>576.1608425083772</v>
      </c>
      <c r="I14" s="4">
        <f t="shared" si="1"/>
        <v>31.405782652043868</v>
      </c>
    </row>
    <row r="15" spans="1:9" s="2" customFormat="1" ht="9">
      <c r="A15" s="3" t="s">
        <v>44</v>
      </c>
      <c r="B15" s="3" t="s">
        <v>66</v>
      </c>
      <c r="C15" s="3" t="s">
        <v>67</v>
      </c>
      <c r="D15" s="6">
        <v>128</v>
      </c>
      <c r="E15" s="7">
        <v>10</v>
      </c>
      <c r="F15" s="25" t="s">
        <v>41</v>
      </c>
      <c r="G15" s="6">
        <v>138</v>
      </c>
      <c r="H15" s="8">
        <v>451.71849427168576</v>
      </c>
      <c r="I15" s="4">
        <f t="shared" si="1"/>
        <v>7.246376811594203</v>
      </c>
    </row>
    <row r="16" spans="1:9" s="2" customFormat="1" ht="9">
      <c r="A16" s="3" t="s">
        <v>44</v>
      </c>
      <c r="B16" s="3" t="s">
        <v>68</v>
      </c>
      <c r="C16" s="3" t="s">
        <v>69</v>
      </c>
      <c r="D16" s="6">
        <v>82</v>
      </c>
      <c r="E16" s="7">
        <v>7</v>
      </c>
      <c r="F16" s="25" t="s">
        <v>41</v>
      </c>
      <c r="G16" s="6">
        <v>89</v>
      </c>
      <c r="H16" s="8">
        <v>494.44444444444446</v>
      </c>
      <c r="I16" s="4">
        <f t="shared" si="1"/>
        <v>7.865168539325842</v>
      </c>
    </row>
    <row r="17" spans="1:9" s="2" customFormat="1" ht="9">
      <c r="A17" s="3" t="s">
        <v>44</v>
      </c>
      <c r="B17" s="3" t="s">
        <v>70</v>
      </c>
      <c r="C17" s="3" t="s">
        <v>71</v>
      </c>
      <c r="D17" s="6">
        <v>195</v>
      </c>
      <c r="E17" s="7">
        <v>22</v>
      </c>
      <c r="F17" s="25" t="s">
        <v>41</v>
      </c>
      <c r="G17" s="6">
        <v>217</v>
      </c>
      <c r="H17" s="8">
        <v>200.55452865064697</v>
      </c>
      <c r="I17" s="4">
        <f t="shared" si="1"/>
        <v>10.138248847926267</v>
      </c>
    </row>
    <row r="18" spans="1:9" s="2" customFormat="1" ht="9">
      <c r="A18" s="3" t="s">
        <v>44</v>
      </c>
      <c r="B18" s="3" t="s">
        <v>72</v>
      </c>
      <c r="C18" s="3" t="s">
        <v>73</v>
      </c>
      <c r="D18" s="6">
        <v>369</v>
      </c>
      <c r="E18" s="7">
        <v>29</v>
      </c>
      <c r="F18" s="25" t="s">
        <v>41</v>
      </c>
      <c r="G18" s="6">
        <v>398</v>
      </c>
      <c r="H18" s="8">
        <v>1068.4563758389263</v>
      </c>
      <c r="I18" s="4">
        <f t="shared" si="1"/>
        <v>7.2864321608040195</v>
      </c>
    </row>
    <row r="19" spans="1:9" s="2" customFormat="1" ht="9">
      <c r="A19" s="3" t="s">
        <v>44</v>
      </c>
      <c r="B19" s="3" t="s">
        <v>74</v>
      </c>
      <c r="C19" s="3" t="s">
        <v>75</v>
      </c>
      <c r="D19" s="6">
        <v>494</v>
      </c>
      <c r="E19" s="7">
        <v>50</v>
      </c>
      <c r="F19" s="25">
        <v>1</v>
      </c>
      <c r="G19" s="6">
        <v>545</v>
      </c>
      <c r="H19" s="8">
        <v>422.9724485836244</v>
      </c>
      <c r="I19" s="4">
        <f t="shared" si="1"/>
        <v>9.174311926605505</v>
      </c>
    </row>
    <row r="20" spans="1:9" s="2" customFormat="1" ht="9">
      <c r="A20" s="3" t="s">
        <v>44</v>
      </c>
      <c r="B20" s="3" t="s">
        <v>76</v>
      </c>
      <c r="C20" s="3" t="s">
        <v>77</v>
      </c>
      <c r="D20" s="6">
        <v>1050</v>
      </c>
      <c r="E20" s="7">
        <v>86</v>
      </c>
      <c r="F20" s="25" t="s">
        <v>41</v>
      </c>
      <c r="G20" s="6">
        <v>1136</v>
      </c>
      <c r="H20" s="8">
        <v>957.4378423935947</v>
      </c>
      <c r="I20" s="4">
        <f t="shared" si="1"/>
        <v>7.570422535211267</v>
      </c>
    </row>
    <row r="21" spans="1:9" s="2" customFormat="1" ht="9">
      <c r="A21" s="3" t="s">
        <v>44</v>
      </c>
      <c r="B21" s="3" t="s">
        <v>78</v>
      </c>
      <c r="C21" s="3" t="s">
        <v>79</v>
      </c>
      <c r="D21" s="6">
        <v>118</v>
      </c>
      <c r="E21" s="7">
        <v>14</v>
      </c>
      <c r="F21" s="25" t="s">
        <v>41</v>
      </c>
      <c r="G21" s="6">
        <v>132</v>
      </c>
      <c r="H21" s="8">
        <v>535.4969574036511</v>
      </c>
      <c r="I21" s="4">
        <f t="shared" si="1"/>
        <v>10.606060606060606</v>
      </c>
    </row>
    <row r="22" spans="1:9" s="2" customFormat="1" ht="9">
      <c r="A22" s="3" t="s">
        <v>44</v>
      </c>
      <c r="B22" s="3" t="s">
        <v>80</v>
      </c>
      <c r="C22" s="3" t="s">
        <v>81</v>
      </c>
      <c r="D22" s="6">
        <v>234</v>
      </c>
      <c r="E22" s="7">
        <v>19</v>
      </c>
      <c r="F22" s="25" t="s">
        <v>41</v>
      </c>
      <c r="G22" s="6">
        <v>253</v>
      </c>
      <c r="H22" s="8">
        <v>416.11842105263156</v>
      </c>
      <c r="I22" s="4">
        <f t="shared" si="1"/>
        <v>7.5098814229249005</v>
      </c>
    </row>
    <row r="23" spans="1:9" s="2" customFormat="1" ht="9">
      <c r="A23" s="3" t="s">
        <v>44</v>
      </c>
      <c r="B23" s="3" t="s">
        <v>82</v>
      </c>
      <c r="C23" s="3" t="s">
        <v>83</v>
      </c>
      <c r="D23" s="6">
        <v>230</v>
      </c>
      <c r="E23" s="7">
        <v>14</v>
      </c>
      <c r="F23" s="25" t="s">
        <v>41</v>
      </c>
      <c r="G23" s="6">
        <v>244</v>
      </c>
      <c r="H23" s="8">
        <v>501.5416238437821</v>
      </c>
      <c r="I23" s="4">
        <f t="shared" si="1"/>
        <v>5.737704918032787</v>
      </c>
    </row>
    <row r="24" spans="1:9" s="2" customFormat="1" ht="9">
      <c r="A24" s="3" t="s">
        <v>44</v>
      </c>
      <c r="B24" s="3" t="s">
        <v>84</v>
      </c>
      <c r="C24" s="3" t="s">
        <v>85</v>
      </c>
      <c r="D24" s="6">
        <v>700</v>
      </c>
      <c r="E24" s="7">
        <v>44</v>
      </c>
      <c r="F24" s="25" t="s">
        <v>41</v>
      </c>
      <c r="G24" s="6">
        <v>744</v>
      </c>
      <c r="H24" s="8">
        <v>642.2097539922313</v>
      </c>
      <c r="I24" s="4">
        <f t="shared" si="1"/>
        <v>5.913978494623656</v>
      </c>
    </row>
    <row r="25" spans="1:9" s="2" customFormat="1" ht="9">
      <c r="A25" s="3" t="s">
        <v>44</v>
      </c>
      <c r="B25" s="3" t="s">
        <v>86</v>
      </c>
      <c r="C25" s="3" t="s">
        <v>87</v>
      </c>
      <c r="D25" s="6">
        <v>247</v>
      </c>
      <c r="E25" s="7">
        <v>3</v>
      </c>
      <c r="F25" s="25" t="s">
        <v>41</v>
      </c>
      <c r="G25" s="6">
        <v>250</v>
      </c>
      <c r="H25" s="8">
        <v>470.8097928436911</v>
      </c>
      <c r="I25" s="4">
        <f t="shared" si="1"/>
        <v>1.2</v>
      </c>
    </row>
    <row r="26" spans="1:9" s="2" customFormat="1" ht="9">
      <c r="A26" s="3" t="s">
        <v>44</v>
      </c>
      <c r="B26" s="3" t="s">
        <v>88</v>
      </c>
      <c r="C26" s="3" t="s">
        <v>89</v>
      </c>
      <c r="D26" s="6">
        <v>86</v>
      </c>
      <c r="E26" s="7">
        <v>2</v>
      </c>
      <c r="F26" s="25" t="s">
        <v>41</v>
      </c>
      <c r="G26" s="6">
        <v>88</v>
      </c>
      <c r="H26" s="8">
        <v>320</v>
      </c>
      <c r="I26" s="4">
        <f t="shared" si="1"/>
        <v>2.272727272727273</v>
      </c>
    </row>
    <row r="27" spans="1:9" s="2" customFormat="1" ht="9">
      <c r="A27" s="3" t="s">
        <v>44</v>
      </c>
      <c r="B27" s="3" t="s">
        <v>90</v>
      </c>
      <c r="C27" s="3" t="s">
        <v>91</v>
      </c>
      <c r="D27" s="6">
        <v>387</v>
      </c>
      <c r="E27" s="7">
        <v>16</v>
      </c>
      <c r="F27" s="25" t="s">
        <v>41</v>
      </c>
      <c r="G27" s="6">
        <v>403</v>
      </c>
      <c r="H27" s="8">
        <v>538.7700534759359</v>
      </c>
      <c r="I27" s="4">
        <f t="shared" si="1"/>
        <v>3.970223325062035</v>
      </c>
    </row>
    <row r="28" spans="1:9" s="2" customFormat="1" ht="9">
      <c r="A28" s="3" t="s">
        <v>44</v>
      </c>
      <c r="B28" s="3" t="s">
        <v>92</v>
      </c>
      <c r="C28" s="3" t="s">
        <v>93</v>
      </c>
      <c r="D28" s="6">
        <v>265</v>
      </c>
      <c r="E28" s="7">
        <v>7</v>
      </c>
      <c r="F28" s="25" t="s">
        <v>41</v>
      </c>
      <c r="G28" s="6">
        <v>272</v>
      </c>
      <c r="H28" s="8">
        <v>440.12944983818767</v>
      </c>
      <c r="I28" s="4">
        <f t="shared" si="1"/>
        <v>2.5735294117647056</v>
      </c>
    </row>
    <row r="29" spans="1:9" s="2" customFormat="1" ht="9">
      <c r="A29" s="3" t="s">
        <v>44</v>
      </c>
      <c r="B29" s="3" t="s">
        <v>94</v>
      </c>
      <c r="C29" s="3" t="s">
        <v>15</v>
      </c>
      <c r="D29" s="6">
        <v>1023</v>
      </c>
      <c r="E29" s="7">
        <v>8</v>
      </c>
      <c r="F29" s="25" t="s">
        <v>41</v>
      </c>
      <c r="G29" s="6">
        <v>1031</v>
      </c>
      <c r="H29" s="8">
        <v>519.0032720865845</v>
      </c>
      <c r="I29" s="4">
        <v>0</v>
      </c>
    </row>
    <row r="30" spans="1:9" s="2" customFormat="1" ht="9">
      <c r="A30" s="3" t="s">
        <v>44</v>
      </c>
      <c r="B30" s="3" t="s">
        <v>95</v>
      </c>
      <c r="C30" s="3" t="s">
        <v>96</v>
      </c>
      <c r="D30" s="6">
        <v>6639</v>
      </c>
      <c r="E30" s="7">
        <v>431</v>
      </c>
      <c r="F30" s="25" t="s">
        <v>41</v>
      </c>
      <c r="G30" s="6">
        <v>7070</v>
      </c>
      <c r="H30" s="8">
        <v>1135.287033319952</v>
      </c>
      <c r="I30" s="4">
        <f aca="true" t="shared" si="2" ref="I30:I69">E30/G30*100</f>
        <v>6.096181046676096</v>
      </c>
    </row>
    <row r="31" spans="1:9" s="2" customFormat="1" ht="9">
      <c r="A31" s="3" t="s">
        <v>44</v>
      </c>
      <c r="B31" s="3" t="s">
        <v>97</v>
      </c>
      <c r="C31" s="3" t="s">
        <v>98</v>
      </c>
      <c r="D31" s="6">
        <v>476</v>
      </c>
      <c r="E31" s="7">
        <v>103</v>
      </c>
      <c r="F31" s="25" t="s">
        <v>41</v>
      </c>
      <c r="G31" s="6">
        <v>579</v>
      </c>
      <c r="H31" s="8">
        <v>560.5033881897386</v>
      </c>
      <c r="I31" s="4">
        <f t="shared" si="2"/>
        <v>17.78929188255613</v>
      </c>
    </row>
    <row r="32" spans="1:9" s="2" customFormat="1" ht="9">
      <c r="A32" s="3" t="s">
        <v>44</v>
      </c>
      <c r="B32" s="3" t="s">
        <v>99</v>
      </c>
      <c r="C32" s="3" t="s">
        <v>16</v>
      </c>
      <c r="D32" s="6">
        <v>862</v>
      </c>
      <c r="E32" s="7">
        <v>51</v>
      </c>
      <c r="F32" s="25" t="s">
        <v>41</v>
      </c>
      <c r="G32" s="6">
        <v>913</v>
      </c>
      <c r="H32" s="8">
        <v>464.5128466039176</v>
      </c>
      <c r="I32" s="4">
        <f t="shared" si="2"/>
        <v>5.585980284775466</v>
      </c>
    </row>
    <row r="33" spans="1:9" s="2" customFormat="1" ht="9">
      <c r="A33" s="3" t="s">
        <v>44</v>
      </c>
      <c r="B33" s="3" t="s">
        <v>100</v>
      </c>
      <c r="C33" s="3" t="s">
        <v>101</v>
      </c>
      <c r="D33" s="6">
        <v>579</v>
      </c>
      <c r="E33" s="7">
        <v>29</v>
      </c>
      <c r="F33" s="25" t="s">
        <v>41</v>
      </c>
      <c r="G33" s="6">
        <v>608</v>
      </c>
      <c r="H33" s="8">
        <v>505.8236272878536</v>
      </c>
      <c r="I33" s="4">
        <f t="shared" si="2"/>
        <v>4.769736842105264</v>
      </c>
    </row>
    <row r="34" spans="1:9" s="2" customFormat="1" ht="9">
      <c r="A34" s="3" t="s">
        <v>44</v>
      </c>
      <c r="B34" s="3" t="s">
        <v>102</v>
      </c>
      <c r="C34" s="3" t="s">
        <v>17</v>
      </c>
      <c r="D34" s="6">
        <v>20778</v>
      </c>
      <c r="E34" s="7">
        <v>4423</v>
      </c>
      <c r="F34" s="25">
        <v>42</v>
      </c>
      <c r="G34" s="6">
        <v>25243</v>
      </c>
      <c r="H34" s="8">
        <v>636.7821601099857</v>
      </c>
      <c r="I34" s="4">
        <f t="shared" si="2"/>
        <v>17.521689181159132</v>
      </c>
    </row>
    <row r="35" spans="1:9" s="2" customFormat="1" ht="9">
      <c r="A35" s="3" t="s">
        <v>44</v>
      </c>
      <c r="B35" s="3" t="s">
        <v>103</v>
      </c>
      <c r="C35" s="3" t="s">
        <v>104</v>
      </c>
      <c r="D35" s="6">
        <v>398</v>
      </c>
      <c r="E35" s="7">
        <v>20</v>
      </c>
      <c r="F35" s="25" t="s">
        <v>41</v>
      </c>
      <c r="G35" s="6">
        <v>418</v>
      </c>
      <c r="H35" s="8">
        <v>618.80088823094</v>
      </c>
      <c r="I35" s="4">
        <f t="shared" si="2"/>
        <v>4.784688995215311</v>
      </c>
    </row>
    <row r="36" spans="1:9" s="2" customFormat="1" ht="9">
      <c r="A36" s="3" t="s">
        <v>44</v>
      </c>
      <c r="B36" s="3" t="s">
        <v>105</v>
      </c>
      <c r="C36" s="3" t="s">
        <v>106</v>
      </c>
      <c r="D36" s="6">
        <v>66</v>
      </c>
      <c r="E36" s="7">
        <v>4</v>
      </c>
      <c r="F36" s="25" t="s">
        <v>41</v>
      </c>
      <c r="G36" s="6">
        <v>70</v>
      </c>
      <c r="H36" s="8">
        <v>244.75524475524477</v>
      </c>
      <c r="I36" s="4">
        <f t="shared" si="2"/>
        <v>5.714285714285714</v>
      </c>
    </row>
    <row r="37" spans="1:9" s="2" customFormat="1" ht="9">
      <c r="A37" s="3" t="s">
        <v>44</v>
      </c>
      <c r="B37" s="3" t="s">
        <v>107</v>
      </c>
      <c r="C37" s="3" t="s">
        <v>108</v>
      </c>
      <c r="D37" s="6">
        <v>112</v>
      </c>
      <c r="E37" s="7">
        <v>8</v>
      </c>
      <c r="F37" s="25" t="s">
        <v>41</v>
      </c>
      <c r="G37" s="6">
        <v>120</v>
      </c>
      <c r="H37" s="8">
        <v>510.6382978723404</v>
      </c>
      <c r="I37" s="4">
        <f t="shared" si="2"/>
        <v>6.666666666666667</v>
      </c>
    </row>
    <row r="38" spans="1:9" s="2" customFormat="1" ht="9">
      <c r="A38" s="3" t="s">
        <v>44</v>
      </c>
      <c r="B38" s="3" t="s">
        <v>109</v>
      </c>
      <c r="C38" s="3" t="s">
        <v>110</v>
      </c>
      <c r="D38" s="6">
        <v>309</v>
      </c>
      <c r="E38" s="7">
        <v>29</v>
      </c>
      <c r="F38" s="25" t="s">
        <v>41</v>
      </c>
      <c r="G38" s="6">
        <v>338</v>
      </c>
      <c r="H38" s="8">
        <v>472.7272727272727</v>
      </c>
      <c r="I38" s="4">
        <f t="shared" si="2"/>
        <v>8.579881656804734</v>
      </c>
    </row>
    <row r="39" spans="1:9" s="2" customFormat="1" ht="9">
      <c r="A39" s="3" t="s">
        <v>44</v>
      </c>
      <c r="B39" s="3" t="s">
        <v>111</v>
      </c>
      <c r="C39" s="3" t="s">
        <v>112</v>
      </c>
      <c r="D39" s="6">
        <v>172</v>
      </c>
      <c r="E39" s="7">
        <v>12</v>
      </c>
      <c r="F39" s="25" t="s">
        <v>41</v>
      </c>
      <c r="G39" s="6">
        <v>184</v>
      </c>
      <c r="H39" s="8">
        <v>488.0636604774536</v>
      </c>
      <c r="I39" s="4">
        <f t="shared" si="2"/>
        <v>6.521739130434782</v>
      </c>
    </row>
    <row r="40" spans="1:9" s="2" customFormat="1" ht="9">
      <c r="A40" s="3" t="s">
        <v>44</v>
      </c>
      <c r="B40" s="3" t="s">
        <v>113</v>
      </c>
      <c r="C40" s="3" t="s">
        <v>114</v>
      </c>
      <c r="D40" s="6">
        <v>67</v>
      </c>
      <c r="E40" s="7">
        <v>6</v>
      </c>
      <c r="F40" s="25" t="s">
        <v>41</v>
      </c>
      <c r="G40" s="6">
        <v>73</v>
      </c>
      <c r="H40" s="8">
        <v>528.9855072463769</v>
      </c>
      <c r="I40" s="4">
        <f t="shared" si="2"/>
        <v>8.21917808219178</v>
      </c>
    </row>
    <row r="41" spans="1:9" s="2" customFormat="1" ht="9">
      <c r="A41" s="3" t="s">
        <v>44</v>
      </c>
      <c r="B41" s="3" t="s">
        <v>115</v>
      </c>
      <c r="C41" s="3" t="s">
        <v>116</v>
      </c>
      <c r="D41" s="6">
        <v>224</v>
      </c>
      <c r="E41" s="7">
        <v>31</v>
      </c>
      <c r="F41" s="25" t="s">
        <v>41</v>
      </c>
      <c r="G41" s="6">
        <v>255</v>
      </c>
      <c r="H41" s="8">
        <v>1066.9456066945606</v>
      </c>
      <c r="I41" s="4">
        <f t="shared" si="2"/>
        <v>12.156862745098039</v>
      </c>
    </row>
    <row r="42" spans="1:9" s="2" customFormat="1" ht="9">
      <c r="A42" s="3" t="s">
        <v>44</v>
      </c>
      <c r="B42" s="3" t="s">
        <v>117</v>
      </c>
      <c r="C42" s="3" t="s">
        <v>118</v>
      </c>
      <c r="D42" s="6">
        <v>2762</v>
      </c>
      <c r="E42" s="7">
        <v>254</v>
      </c>
      <c r="F42" s="25" t="s">
        <v>41</v>
      </c>
      <c r="G42" s="6">
        <v>3016</v>
      </c>
      <c r="H42" s="8">
        <v>891.6481892091648</v>
      </c>
      <c r="I42" s="4">
        <f t="shared" si="2"/>
        <v>8.421750663129973</v>
      </c>
    </row>
    <row r="43" spans="1:9" s="2" customFormat="1" ht="9">
      <c r="A43" s="3" t="s">
        <v>44</v>
      </c>
      <c r="B43" s="3" t="s">
        <v>119</v>
      </c>
      <c r="C43" s="3" t="s">
        <v>120</v>
      </c>
      <c r="D43" s="6">
        <v>292</v>
      </c>
      <c r="E43" s="7">
        <v>51</v>
      </c>
      <c r="F43" s="25" t="s">
        <v>41</v>
      </c>
      <c r="G43" s="6">
        <v>343</v>
      </c>
      <c r="H43" s="8">
        <v>393.348623853211</v>
      </c>
      <c r="I43" s="4">
        <f t="shared" si="2"/>
        <v>14.868804664723031</v>
      </c>
    </row>
    <row r="44" spans="1:9" s="2" customFormat="1" ht="9">
      <c r="A44" s="3" t="s">
        <v>44</v>
      </c>
      <c r="B44" s="3" t="s">
        <v>121</v>
      </c>
      <c r="C44" s="3" t="s">
        <v>122</v>
      </c>
      <c r="D44" s="6">
        <v>178</v>
      </c>
      <c r="E44" s="7">
        <v>13</v>
      </c>
      <c r="F44" s="25" t="s">
        <v>41</v>
      </c>
      <c r="G44" s="6">
        <v>191</v>
      </c>
      <c r="H44" s="8">
        <v>342.2939068100359</v>
      </c>
      <c r="I44" s="4">
        <f t="shared" si="2"/>
        <v>6.806282722513089</v>
      </c>
    </row>
    <row r="45" spans="1:9" s="2" customFormat="1" ht="9">
      <c r="A45" s="3" t="s">
        <v>44</v>
      </c>
      <c r="B45" s="3" t="s">
        <v>123</v>
      </c>
      <c r="C45" s="3" t="s">
        <v>124</v>
      </c>
      <c r="D45" s="6">
        <v>588</v>
      </c>
      <c r="E45" s="7">
        <v>49</v>
      </c>
      <c r="F45" s="25" t="s">
        <v>41</v>
      </c>
      <c r="G45" s="6">
        <v>637</v>
      </c>
      <c r="H45" s="8">
        <v>464.2857142857143</v>
      </c>
      <c r="I45" s="4">
        <f t="shared" si="2"/>
        <v>7.6923076923076925</v>
      </c>
    </row>
    <row r="46" spans="1:9" s="2" customFormat="1" ht="9">
      <c r="A46" s="3" t="s">
        <v>44</v>
      </c>
      <c r="B46" s="3" t="s">
        <v>125</v>
      </c>
      <c r="C46" s="3" t="s">
        <v>126</v>
      </c>
      <c r="D46" s="6">
        <v>425</v>
      </c>
      <c r="E46" s="7">
        <v>85</v>
      </c>
      <c r="F46" s="25" t="s">
        <v>41</v>
      </c>
      <c r="G46" s="6">
        <v>510</v>
      </c>
      <c r="H46" s="8">
        <v>552.2468868435301</v>
      </c>
      <c r="I46" s="4">
        <f t="shared" si="2"/>
        <v>16.666666666666664</v>
      </c>
    </row>
    <row r="47" spans="1:9" s="2" customFormat="1" ht="9">
      <c r="A47" s="3" t="s">
        <v>44</v>
      </c>
      <c r="B47" s="3" t="s">
        <v>127</v>
      </c>
      <c r="C47" s="3" t="s">
        <v>128</v>
      </c>
      <c r="D47" s="6">
        <v>369</v>
      </c>
      <c r="E47" s="7">
        <v>29</v>
      </c>
      <c r="F47" s="25" t="s">
        <v>41</v>
      </c>
      <c r="G47" s="6">
        <v>398</v>
      </c>
      <c r="H47" s="8">
        <v>482.71679805942995</v>
      </c>
      <c r="I47" s="4">
        <f t="shared" si="2"/>
        <v>7.2864321608040195</v>
      </c>
    </row>
    <row r="48" spans="1:9" s="2" customFormat="1" ht="9">
      <c r="A48" s="3" t="s">
        <v>44</v>
      </c>
      <c r="B48" s="3" t="s">
        <v>129</v>
      </c>
      <c r="C48" s="3" t="s">
        <v>130</v>
      </c>
      <c r="D48" s="6">
        <v>947</v>
      </c>
      <c r="E48" s="7">
        <v>33</v>
      </c>
      <c r="F48" s="25" t="s">
        <v>41</v>
      </c>
      <c r="G48" s="6">
        <v>980</v>
      </c>
      <c r="H48" s="8">
        <v>469.3486590038314</v>
      </c>
      <c r="I48" s="4">
        <f t="shared" si="2"/>
        <v>3.36734693877551</v>
      </c>
    </row>
    <row r="49" spans="1:9" s="2" customFormat="1" ht="9">
      <c r="A49" s="3" t="s">
        <v>44</v>
      </c>
      <c r="B49" s="3" t="s">
        <v>131</v>
      </c>
      <c r="C49" s="3" t="s">
        <v>132</v>
      </c>
      <c r="D49" s="6">
        <v>332</v>
      </c>
      <c r="E49" s="7">
        <v>12</v>
      </c>
      <c r="F49" s="25" t="s">
        <v>41</v>
      </c>
      <c r="G49" s="6">
        <v>344</v>
      </c>
      <c r="H49" s="8">
        <v>528.8239815526517</v>
      </c>
      <c r="I49" s="4">
        <f t="shared" si="2"/>
        <v>3.488372093023256</v>
      </c>
    </row>
    <row r="50" spans="1:9" s="2" customFormat="1" ht="9">
      <c r="A50" s="3" t="s">
        <v>44</v>
      </c>
      <c r="B50" s="3" t="s">
        <v>133</v>
      </c>
      <c r="C50" s="3" t="s">
        <v>134</v>
      </c>
      <c r="D50" s="6">
        <v>223</v>
      </c>
      <c r="E50" s="7">
        <v>12</v>
      </c>
      <c r="F50" s="25" t="s">
        <v>41</v>
      </c>
      <c r="G50" s="6">
        <v>235</v>
      </c>
      <c r="H50" s="8">
        <v>476.19047619047615</v>
      </c>
      <c r="I50" s="4">
        <f t="shared" si="2"/>
        <v>5.106382978723404</v>
      </c>
    </row>
    <row r="51" spans="1:9" s="2" customFormat="1" ht="9">
      <c r="A51" s="3" t="s">
        <v>44</v>
      </c>
      <c r="B51" s="3" t="s">
        <v>135</v>
      </c>
      <c r="C51" s="3" t="s">
        <v>136</v>
      </c>
      <c r="D51" s="6">
        <v>154</v>
      </c>
      <c r="E51" s="7">
        <v>7</v>
      </c>
      <c r="F51" s="25" t="s">
        <v>41</v>
      </c>
      <c r="G51" s="6">
        <v>161</v>
      </c>
      <c r="H51" s="8">
        <v>298.97864438254413</v>
      </c>
      <c r="I51" s="4">
        <f t="shared" si="2"/>
        <v>4.3478260869565215</v>
      </c>
    </row>
    <row r="52" spans="1:9" s="2" customFormat="1" ht="9">
      <c r="A52" s="3" t="s">
        <v>44</v>
      </c>
      <c r="B52" s="3" t="s">
        <v>137</v>
      </c>
      <c r="C52" s="3" t="s">
        <v>138</v>
      </c>
      <c r="D52" s="6">
        <v>111</v>
      </c>
      <c r="E52" s="7">
        <v>18</v>
      </c>
      <c r="F52" s="25" t="s">
        <v>41</v>
      </c>
      <c r="G52" s="6">
        <v>129</v>
      </c>
      <c r="H52" s="8">
        <v>325.75757575757575</v>
      </c>
      <c r="I52" s="4">
        <f t="shared" si="2"/>
        <v>13.953488372093023</v>
      </c>
    </row>
    <row r="53" spans="1:9" s="2" customFormat="1" ht="9">
      <c r="A53" s="3" t="s">
        <v>44</v>
      </c>
      <c r="B53" s="3" t="s">
        <v>139</v>
      </c>
      <c r="C53" s="3" t="s">
        <v>140</v>
      </c>
      <c r="D53" s="6">
        <v>1809</v>
      </c>
      <c r="E53" s="7">
        <v>101</v>
      </c>
      <c r="F53" s="25" t="s">
        <v>41</v>
      </c>
      <c r="G53" s="6">
        <v>1910</v>
      </c>
      <c r="H53" s="8">
        <v>686.3097376931369</v>
      </c>
      <c r="I53" s="4">
        <f t="shared" si="2"/>
        <v>5.287958115183246</v>
      </c>
    </row>
    <row r="54" spans="1:9" s="2" customFormat="1" ht="9">
      <c r="A54" s="3" t="s">
        <v>44</v>
      </c>
      <c r="B54" s="3" t="s">
        <v>141</v>
      </c>
      <c r="C54" s="3" t="s">
        <v>142</v>
      </c>
      <c r="D54" s="6">
        <v>171</v>
      </c>
      <c r="E54" s="7">
        <v>7</v>
      </c>
      <c r="F54" s="25" t="s">
        <v>41</v>
      </c>
      <c r="G54" s="6">
        <v>178</v>
      </c>
      <c r="H54" s="8">
        <v>679.3893129770993</v>
      </c>
      <c r="I54" s="4">
        <f t="shared" si="2"/>
        <v>3.932584269662921</v>
      </c>
    </row>
    <row r="55" spans="1:9" s="2" customFormat="1" ht="9">
      <c r="A55" s="3" t="s">
        <v>44</v>
      </c>
      <c r="B55" s="3" t="s">
        <v>143</v>
      </c>
      <c r="C55" s="3" t="s">
        <v>144</v>
      </c>
      <c r="D55" s="6">
        <v>3187</v>
      </c>
      <c r="E55" s="7">
        <v>421</v>
      </c>
      <c r="F55" s="25" t="s">
        <v>41</v>
      </c>
      <c r="G55" s="6">
        <v>3608</v>
      </c>
      <c r="H55" s="8">
        <v>1188.993244356566</v>
      </c>
      <c r="I55" s="4">
        <f t="shared" si="2"/>
        <v>11.668514412416851</v>
      </c>
    </row>
    <row r="56" spans="1:9" s="2" customFormat="1" ht="9">
      <c r="A56" s="3" t="s">
        <v>44</v>
      </c>
      <c r="B56" s="3" t="s">
        <v>145</v>
      </c>
      <c r="C56" s="3" t="s">
        <v>146</v>
      </c>
      <c r="D56" s="6">
        <v>348</v>
      </c>
      <c r="E56" s="7">
        <v>60</v>
      </c>
      <c r="F56" s="25" t="s">
        <v>41</v>
      </c>
      <c r="G56" s="6">
        <v>408</v>
      </c>
      <c r="H56" s="8">
        <v>343.72367312552655</v>
      </c>
      <c r="I56" s="4">
        <f t="shared" si="2"/>
        <v>14.705882352941178</v>
      </c>
    </row>
    <row r="57" spans="1:9" s="2" customFormat="1" ht="9">
      <c r="A57" s="3" t="s">
        <v>44</v>
      </c>
      <c r="B57" s="3" t="s">
        <v>147</v>
      </c>
      <c r="C57" s="3" t="s">
        <v>148</v>
      </c>
      <c r="D57" s="6">
        <v>1124</v>
      </c>
      <c r="E57" s="7">
        <v>198</v>
      </c>
      <c r="F57" s="25" t="s">
        <v>41</v>
      </c>
      <c r="G57" s="6">
        <v>1322</v>
      </c>
      <c r="H57" s="8">
        <v>928.3707865168539</v>
      </c>
      <c r="I57" s="4">
        <f t="shared" si="2"/>
        <v>14.977307110438728</v>
      </c>
    </row>
    <row r="58" spans="1:9" s="2" customFormat="1" ht="9">
      <c r="A58" s="3" t="s">
        <v>44</v>
      </c>
      <c r="B58" s="3" t="s">
        <v>149</v>
      </c>
      <c r="C58" s="3" t="s">
        <v>150</v>
      </c>
      <c r="D58" s="6">
        <v>33422</v>
      </c>
      <c r="E58" s="7">
        <v>7220</v>
      </c>
      <c r="F58" s="25">
        <v>35</v>
      </c>
      <c r="G58" s="6">
        <v>40677</v>
      </c>
      <c r="H58" s="8">
        <v>797.6429754983185</v>
      </c>
      <c r="I58" s="4">
        <f t="shared" si="2"/>
        <v>17.749588219386876</v>
      </c>
    </row>
    <row r="59" spans="1:9" s="2" customFormat="1" ht="9">
      <c r="A59" s="3" t="s">
        <v>44</v>
      </c>
      <c r="B59" s="3" t="s">
        <v>151</v>
      </c>
      <c r="C59" s="3" t="s">
        <v>152</v>
      </c>
      <c r="D59" s="6">
        <v>1970</v>
      </c>
      <c r="E59" s="7">
        <v>71</v>
      </c>
      <c r="F59" s="25">
        <v>1</v>
      </c>
      <c r="G59" s="6">
        <v>2042</v>
      </c>
      <c r="H59" s="8">
        <v>938.6347965984831</v>
      </c>
      <c r="I59" s="4">
        <f t="shared" si="2"/>
        <v>3.4769833496571985</v>
      </c>
    </row>
    <row r="60" spans="1:9" s="2" customFormat="1" ht="9">
      <c r="A60" s="3" t="s">
        <v>44</v>
      </c>
      <c r="B60" s="3" t="s">
        <v>153</v>
      </c>
      <c r="C60" s="3" t="s">
        <v>154</v>
      </c>
      <c r="D60" s="6">
        <v>237</v>
      </c>
      <c r="E60" s="7">
        <v>31</v>
      </c>
      <c r="F60" s="25" t="s">
        <v>41</v>
      </c>
      <c r="G60" s="6">
        <v>268</v>
      </c>
      <c r="H60" s="8">
        <v>784.7730600292826</v>
      </c>
      <c r="I60" s="4">
        <f t="shared" si="2"/>
        <v>11.567164179104477</v>
      </c>
    </row>
    <row r="61" spans="1:9" s="2" customFormat="1" ht="9">
      <c r="A61" s="3" t="s">
        <v>44</v>
      </c>
      <c r="B61" s="3" t="s">
        <v>155</v>
      </c>
      <c r="C61" s="3" t="s">
        <v>156</v>
      </c>
      <c r="D61" s="6">
        <v>305</v>
      </c>
      <c r="E61" s="7">
        <v>81</v>
      </c>
      <c r="F61" s="25" t="s">
        <v>41</v>
      </c>
      <c r="G61" s="6">
        <v>386</v>
      </c>
      <c r="H61" s="8">
        <v>472.4602203182375</v>
      </c>
      <c r="I61" s="4">
        <f t="shared" si="2"/>
        <v>20.984455958549223</v>
      </c>
    </row>
    <row r="62" spans="1:9" s="2" customFormat="1" ht="9">
      <c r="A62" s="3" t="s">
        <v>44</v>
      </c>
      <c r="B62" s="3" t="s">
        <v>157</v>
      </c>
      <c r="C62" s="3" t="s">
        <v>158</v>
      </c>
      <c r="D62" s="6">
        <v>7114</v>
      </c>
      <c r="E62" s="7">
        <v>3145</v>
      </c>
      <c r="F62" s="25">
        <v>1</v>
      </c>
      <c r="G62" s="6">
        <v>10260</v>
      </c>
      <c r="H62" s="8">
        <v>794.9174866351593</v>
      </c>
      <c r="I62" s="4">
        <f t="shared" si="2"/>
        <v>30.653021442495128</v>
      </c>
    </row>
    <row r="63" spans="1:9" s="2" customFormat="1" ht="9">
      <c r="A63" s="3" t="s">
        <v>44</v>
      </c>
      <c r="B63" s="3" t="s">
        <v>159</v>
      </c>
      <c r="C63" s="3" t="s">
        <v>160</v>
      </c>
      <c r="D63" s="6">
        <v>67</v>
      </c>
      <c r="E63" s="7">
        <v>9</v>
      </c>
      <c r="F63" s="25" t="s">
        <v>41</v>
      </c>
      <c r="G63" s="6">
        <v>76</v>
      </c>
      <c r="H63" s="8">
        <v>348.6238532110092</v>
      </c>
      <c r="I63" s="4">
        <f t="shared" si="2"/>
        <v>11.842105263157894</v>
      </c>
    </row>
    <row r="64" spans="1:9" s="2" customFormat="1" ht="9">
      <c r="A64" s="3" t="s">
        <v>44</v>
      </c>
      <c r="B64" s="3" t="s">
        <v>161</v>
      </c>
      <c r="C64" s="3" t="s">
        <v>162</v>
      </c>
      <c r="D64" s="6">
        <v>181</v>
      </c>
      <c r="E64" s="7">
        <v>15</v>
      </c>
      <c r="F64" s="25" t="s">
        <v>41</v>
      </c>
      <c r="G64" s="6">
        <v>196</v>
      </c>
      <c r="H64" s="8">
        <v>482.7586206896552</v>
      </c>
      <c r="I64" s="4">
        <f t="shared" si="2"/>
        <v>7.653061224489796</v>
      </c>
    </row>
    <row r="65" spans="1:9" s="2" customFormat="1" ht="9">
      <c r="A65" s="3" t="s">
        <v>44</v>
      </c>
      <c r="B65" s="3" t="s">
        <v>163</v>
      </c>
      <c r="C65" s="3" t="s">
        <v>164</v>
      </c>
      <c r="D65" s="6">
        <v>459</v>
      </c>
      <c r="E65" s="7">
        <v>25</v>
      </c>
      <c r="F65" s="25" t="s">
        <v>41</v>
      </c>
      <c r="G65" s="6">
        <v>484</v>
      </c>
      <c r="H65" s="8">
        <v>427.37306843267106</v>
      </c>
      <c r="I65" s="4">
        <f t="shared" si="2"/>
        <v>5.1652892561983474</v>
      </c>
    </row>
    <row r="66" spans="1:9" s="2" customFormat="1" ht="9">
      <c r="A66" s="3" t="s">
        <v>44</v>
      </c>
      <c r="B66" s="3" t="s">
        <v>165</v>
      </c>
      <c r="C66" s="3" t="s">
        <v>166</v>
      </c>
      <c r="D66" s="6">
        <v>3485</v>
      </c>
      <c r="E66" s="7">
        <v>483</v>
      </c>
      <c r="F66" s="25" t="s">
        <v>41</v>
      </c>
      <c r="G66" s="6">
        <v>3968</v>
      </c>
      <c r="H66" s="8">
        <v>554.6159759591866</v>
      </c>
      <c r="I66" s="4">
        <f t="shared" si="2"/>
        <v>12.172379032258064</v>
      </c>
    </row>
    <row r="67" spans="1:9" s="2" customFormat="1" ht="9">
      <c r="A67" s="3" t="s">
        <v>44</v>
      </c>
      <c r="B67" s="3" t="s">
        <v>167</v>
      </c>
      <c r="C67" s="3" t="s">
        <v>168</v>
      </c>
      <c r="D67" s="6">
        <v>149</v>
      </c>
      <c r="E67" s="7">
        <v>15</v>
      </c>
      <c r="F67" s="25" t="s">
        <v>41</v>
      </c>
      <c r="G67" s="6">
        <v>164</v>
      </c>
      <c r="H67" s="8">
        <v>379.1907514450867</v>
      </c>
      <c r="I67" s="4">
        <f t="shared" si="2"/>
        <v>9.146341463414634</v>
      </c>
    </row>
    <row r="68" spans="1:9" s="2" customFormat="1" ht="9">
      <c r="A68" s="3" t="s">
        <v>44</v>
      </c>
      <c r="B68" s="3" t="s">
        <v>169</v>
      </c>
      <c r="C68" s="26" t="s">
        <v>19</v>
      </c>
      <c r="D68" s="6">
        <v>15305</v>
      </c>
      <c r="E68" s="7">
        <v>1269</v>
      </c>
      <c r="F68" s="25" t="s">
        <v>41</v>
      </c>
      <c r="G68" s="6">
        <v>16574</v>
      </c>
      <c r="H68" s="8">
        <v>670.7813100754802</v>
      </c>
      <c r="I68" s="4">
        <f t="shared" si="2"/>
        <v>7.656570532158804</v>
      </c>
    </row>
    <row r="69" spans="1:9" s="2" customFormat="1" ht="9">
      <c r="A69" s="3" t="s">
        <v>44</v>
      </c>
      <c r="B69" s="3" t="s">
        <v>170</v>
      </c>
      <c r="C69" s="3" t="s">
        <v>18</v>
      </c>
      <c r="D69" s="6">
        <v>111</v>
      </c>
      <c r="E69" s="7">
        <v>2</v>
      </c>
      <c r="F69" s="25" t="s">
        <v>41</v>
      </c>
      <c r="G69" s="6">
        <v>113</v>
      </c>
      <c r="H69" s="8">
        <v>381.7567567567567</v>
      </c>
      <c r="I69" s="4">
        <f t="shared" si="2"/>
        <v>1.7699115044247788</v>
      </c>
    </row>
    <row r="70" spans="1:9" s="2" customFormat="1" ht="9">
      <c r="A70" s="3" t="s">
        <v>44</v>
      </c>
      <c r="B70" s="3" t="s">
        <v>171</v>
      </c>
      <c r="C70" s="3" t="s">
        <v>172</v>
      </c>
      <c r="D70" s="6">
        <v>222</v>
      </c>
      <c r="E70" s="7" t="s">
        <v>41</v>
      </c>
      <c r="F70" s="25" t="s">
        <v>41</v>
      </c>
      <c r="G70" s="6">
        <v>222</v>
      </c>
      <c r="H70" s="8">
        <v>493.8820912124583</v>
      </c>
      <c r="I70" s="4">
        <v>0</v>
      </c>
    </row>
    <row r="71" spans="1:9" s="2" customFormat="1" ht="9">
      <c r="A71" s="3" t="s">
        <v>60</v>
      </c>
      <c r="B71" s="3" t="s">
        <v>45</v>
      </c>
      <c r="C71" s="3" t="s">
        <v>173</v>
      </c>
      <c r="D71" s="2">
        <v>8988</v>
      </c>
      <c r="E71" s="7">
        <v>2125</v>
      </c>
      <c r="F71" s="25">
        <v>1</v>
      </c>
      <c r="G71" s="6">
        <v>11114</v>
      </c>
      <c r="H71" s="8">
        <v>1042.2957891775297</v>
      </c>
      <c r="I71" s="4">
        <f aca="true" t="shared" si="3" ref="I71:I102">E71/G71*100</f>
        <v>19.120028792513946</v>
      </c>
    </row>
    <row r="72" spans="1:9" s="2" customFormat="1" ht="9">
      <c r="A72" s="3" t="s">
        <v>60</v>
      </c>
      <c r="B72" s="3" t="s">
        <v>47</v>
      </c>
      <c r="C72" s="3" t="s">
        <v>20</v>
      </c>
      <c r="D72" s="2">
        <v>14620</v>
      </c>
      <c r="E72" s="7">
        <v>5946</v>
      </c>
      <c r="F72" s="25">
        <v>15</v>
      </c>
      <c r="G72" s="6">
        <v>20581</v>
      </c>
      <c r="H72" s="8">
        <v>894.9233612349169</v>
      </c>
      <c r="I72" s="4">
        <f t="shared" si="3"/>
        <v>28.890724454594043</v>
      </c>
    </row>
    <row r="73" spans="1:9" s="2" customFormat="1" ht="9">
      <c r="A73" s="3" t="s">
        <v>60</v>
      </c>
      <c r="B73" s="3" t="s">
        <v>49</v>
      </c>
      <c r="C73" s="3" t="s">
        <v>174</v>
      </c>
      <c r="D73" s="2">
        <v>5374</v>
      </c>
      <c r="E73" s="7">
        <v>554</v>
      </c>
      <c r="F73" s="25" t="s">
        <v>41</v>
      </c>
      <c r="G73" s="6">
        <v>5928</v>
      </c>
      <c r="H73" s="8">
        <v>1040.3650403650404</v>
      </c>
      <c r="I73" s="4">
        <f t="shared" si="3"/>
        <v>9.345479082321187</v>
      </c>
    </row>
    <row r="74" spans="1:9" s="2" customFormat="1" ht="9">
      <c r="A74" s="3" t="s">
        <v>60</v>
      </c>
      <c r="B74" s="3" t="s">
        <v>51</v>
      </c>
      <c r="C74" s="3" t="s">
        <v>175</v>
      </c>
      <c r="D74" s="2">
        <v>3214</v>
      </c>
      <c r="E74" s="7">
        <v>249</v>
      </c>
      <c r="F74" s="25">
        <v>1</v>
      </c>
      <c r="G74" s="6">
        <v>3464</v>
      </c>
      <c r="H74" s="8">
        <v>318.7192344849795</v>
      </c>
      <c r="I74" s="4">
        <f t="shared" si="3"/>
        <v>7.188221709006928</v>
      </c>
    </row>
    <row r="75" spans="1:9" s="2" customFormat="1" ht="9">
      <c r="A75" s="3" t="s">
        <v>60</v>
      </c>
      <c r="B75" s="3" t="s">
        <v>53</v>
      </c>
      <c r="C75" s="3" t="s">
        <v>176</v>
      </c>
      <c r="D75" s="2">
        <v>882</v>
      </c>
      <c r="E75" s="7">
        <v>100</v>
      </c>
      <c r="F75" s="25" t="s">
        <v>41</v>
      </c>
      <c r="G75" s="6">
        <v>982</v>
      </c>
      <c r="H75" s="8">
        <v>454.9455640491082</v>
      </c>
      <c r="I75" s="4">
        <f t="shared" si="3"/>
        <v>10.183299389002038</v>
      </c>
    </row>
    <row r="76" spans="1:9" s="2" customFormat="1" ht="9">
      <c r="A76" s="3" t="s">
        <v>60</v>
      </c>
      <c r="B76" s="3" t="s">
        <v>55</v>
      </c>
      <c r="C76" s="3" t="s">
        <v>177</v>
      </c>
      <c r="D76" s="2">
        <v>6627</v>
      </c>
      <c r="E76" s="7">
        <v>1236</v>
      </c>
      <c r="F76" s="25" t="s">
        <v>41</v>
      </c>
      <c r="G76" s="6">
        <v>7863</v>
      </c>
      <c r="H76" s="8">
        <v>1129.5790834650195</v>
      </c>
      <c r="I76" s="4">
        <f t="shared" si="3"/>
        <v>15.719191148416634</v>
      </c>
    </row>
    <row r="77" spans="1:9" s="2" customFormat="1" ht="9">
      <c r="A77" s="3" t="s">
        <v>60</v>
      </c>
      <c r="B77" s="3" t="s">
        <v>57</v>
      </c>
      <c r="C77" s="3" t="s">
        <v>178</v>
      </c>
      <c r="D77" s="2">
        <v>162</v>
      </c>
      <c r="E77" s="7">
        <v>64</v>
      </c>
      <c r="F77" s="25" t="s">
        <v>41</v>
      </c>
      <c r="G77" s="6">
        <v>226</v>
      </c>
      <c r="H77" s="8">
        <v>392.0208152645273</v>
      </c>
      <c r="I77" s="4">
        <f t="shared" si="3"/>
        <v>28.31858407079646</v>
      </c>
    </row>
    <row r="78" spans="1:9" s="2" customFormat="1" ht="9">
      <c r="A78" s="3" t="s">
        <v>60</v>
      </c>
      <c r="B78" s="3" t="s">
        <v>44</v>
      </c>
      <c r="C78" s="3" t="s">
        <v>179</v>
      </c>
      <c r="D78" s="2">
        <v>205</v>
      </c>
      <c r="E78" s="7">
        <v>29</v>
      </c>
      <c r="F78" s="25" t="s">
        <v>41</v>
      </c>
      <c r="G78" s="6">
        <v>234</v>
      </c>
      <c r="H78" s="8">
        <v>423.52941176470586</v>
      </c>
      <c r="I78" s="4">
        <f t="shared" si="3"/>
        <v>12.393162393162394</v>
      </c>
    </row>
    <row r="79" spans="1:9" s="2" customFormat="1" ht="9">
      <c r="A79" s="3" t="s">
        <v>60</v>
      </c>
      <c r="B79" s="3" t="s">
        <v>60</v>
      </c>
      <c r="C79" s="3" t="s">
        <v>180</v>
      </c>
      <c r="D79" s="2">
        <v>427</v>
      </c>
      <c r="E79" s="7">
        <v>32</v>
      </c>
      <c r="F79" s="25" t="s">
        <v>41</v>
      </c>
      <c r="G79" s="6">
        <v>459</v>
      </c>
      <c r="H79" s="8">
        <v>742.7184466019418</v>
      </c>
      <c r="I79" s="4">
        <f t="shared" si="3"/>
        <v>6.971677559912854</v>
      </c>
    </row>
    <row r="80" spans="1:9" s="2" customFormat="1" ht="9">
      <c r="A80" s="3" t="s">
        <v>60</v>
      </c>
      <c r="B80" s="3" t="s">
        <v>62</v>
      </c>
      <c r="C80" s="3" t="s">
        <v>181</v>
      </c>
      <c r="D80" s="2">
        <v>922</v>
      </c>
      <c r="E80" s="7">
        <v>231</v>
      </c>
      <c r="F80" s="25" t="s">
        <v>41</v>
      </c>
      <c r="G80" s="6">
        <v>1153</v>
      </c>
      <c r="H80" s="8">
        <v>966.0661918726436</v>
      </c>
      <c r="I80" s="4">
        <f t="shared" si="3"/>
        <v>20.034692107545535</v>
      </c>
    </row>
    <row r="81" spans="1:9" s="2" customFormat="1" ht="9">
      <c r="A81" s="3" t="s">
        <v>60</v>
      </c>
      <c r="B81" s="3" t="s">
        <v>64</v>
      </c>
      <c r="C81" s="3" t="s">
        <v>182</v>
      </c>
      <c r="D81" s="2">
        <v>861</v>
      </c>
      <c r="E81" s="7">
        <v>76</v>
      </c>
      <c r="F81" s="25" t="s">
        <v>41</v>
      </c>
      <c r="G81" s="6">
        <v>937</v>
      </c>
      <c r="H81" s="8">
        <v>438.7731210489347</v>
      </c>
      <c r="I81" s="4">
        <f t="shared" si="3"/>
        <v>8.110992529348986</v>
      </c>
    </row>
    <row r="82" spans="1:9" s="2" customFormat="1" ht="9">
      <c r="A82" s="3" t="s">
        <v>60</v>
      </c>
      <c r="B82" s="3" t="s">
        <v>66</v>
      </c>
      <c r="C82" s="3" t="s">
        <v>183</v>
      </c>
      <c r="D82" s="2">
        <v>4180</v>
      </c>
      <c r="E82" s="7">
        <v>774</v>
      </c>
      <c r="F82" s="25" t="s">
        <v>41</v>
      </c>
      <c r="G82" s="6">
        <v>4954</v>
      </c>
      <c r="H82" s="8">
        <v>959.4267454246151</v>
      </c>
      <c r="I82" s="4">
        <f t="shared" si="3"/>
        <v>15.6237383932176</v>
      </c>
    </row>
    <row r="83" spans="1:9" s="2" customFormat="1" ht="9">
      <c r="A83" s="3" t="s">
        <v>60</v>
      </c>
      <c r="B83" s="3" t="s">
        <v>68</v>
      </c>
      <c r="C83" s="3" t="s">
        <v>184</v>
      </c>
      <c r="D83" s="2">
        <v>1708</v>
      </c>
      <c r="E83" s="7">
        <v>188</v>
      </c>
      <c r="F83" s="25" t="s">
        <v>41</v>
      </c>
      <c r="G83" s="6">
        <v>1896</v>
      </c>
      <c r="H83" s="8">
        <v>852.5179856115108</v>
      </c>
      <c r="I83" s="4">
        <f t="shared" si="3"/>
        <v>9.915611814345992</v>
      </c>
    </row>
    <row r="84" spans="1:9" s="2" customFormat="1" ht="9">
      <c r="A84" s="3" t="s">
        <v>60</v>
      </c>
      <c r="B84" s="3" t="s">
        <v>70</v>
      </c>
      <c r="C84" s="3" t="s">
        <v>185</v>
      </c>
      <c r="D84" s="2">
        <v>129</v>
      </c>
      <c r="E84" s="7">
        <v>6</v>
      </c>
      <c r="F84" s="25" t="s">
        <v>41</v>
      </c>
      <c r="G84" s="6">
        <v>135</v>
      </c>
      <c r="H84" s="8">
        <v>303.03030303030306</v>
      </c>
      <c r="I84" s="4">
        <f t="shared" si="3"/>
        <v>4.444444444444445</v>
      </c>
    </row>
    <row r="85" spans="1:9" s="2" customFormat="1" ht="9">
      <c r="A85" s="3" t="s">
        <v>60</v>
      </c>
      <c r="B85" s="3" t="s">
        <v>72</v>
      </c>
      <c r="C85" s="3" t="s">
        <v>21</v>
      </c>
      <c r="D85" s="2">
        <v>6378</v>
      </c>
      <c r="E85" s="7">
        <v>746</v>
      </c>
      <c r="F85" s="25">
        <v>1</v>
      </c>
      <c r="G85" s="6">
        <v>7125</v>
      </c>
      <c r="H85" s="8">
        <v>530.7657926102503</v>
      </c>
      <c r="I85" s="4">
        <f t="shared" si="3"/>
        <v>10.47017543859649</v>
      </c>
    </row>
    <row r="86" spans="1:9" s="2" customFormat="1" ht="9">
      <c r="A86" s="3" t="s">
        <v>60</v>
      </c>
      <c r="B86" s="3" t="s">
        <v>74</v>
      </c>
      <c r="C86" s="3" t="s">
        <v>186</v>
      </c>
      <c r="D86" s="2">
        <v>523</v>
      </c>
      <c r="E86" s="7">
        <v>64</v>
      </c>
      <c r="F86" s="25" t="s">
        <v>41</v>
      </c>
      <c r="G86" s="6">
        <v>587</v>
      </c>
      <c r="H86" s="8">
        <v>401.6421484775915</v>
      </c>
      <c r="I86" s="4">
        <f t="shared" si="3"/>
        <v>10.90289608177172</v>
      </c>
    </row>
    <row r="87" spans="1:9" s="2" customFormat="1" ht="9">
      <c r="A87" s="3" t="s">
        <v>60</v>
      </c>
      <c r="B87" s="3" t="s">
        <v>76</v>
      </c>
      <c r="C87" s="3" t="s">
        <v>187</v>
      </c>
      <c r="D87" s="2">
        <v>631</v>
      </c>
      <c r="E87" s="7">
        <v>128</v>
      </c>
      <c r="F87" s="25" t="s">
        <v>41</v>
      </c>
      <c r="G87" s="6">
        <v>759</v>
      </c>
      <c r="H87" s="8">
        <v>474.0787008119925</v>
      </c>
      <c r="I87" s="4">
        <f t="shared" si="3"/>
        <v>16.86429512516469</v>
      </c>
    </row>
    <row r="88" spans="1:9" s="2" customFormat="1" ht="9">
      <c r="A88" s="3" t="s">
        <v>60</v>
      </c>
      <c r="B88" s="3" t="s">
        <v>78</v>
      </c>
      <c r="C88" s="3" t="s">
        <v>188</v>
      </c>
      <c r="D88" s="2">
        <v>1922</v>
      </c>
      <c r="E88" s="7">
        <v>690</v>
      </c>
      <c r="F88" s="25" t="s">
        <v>41</v>
      </c>
      <c r="G88" s="6">
        <v>2612</v>
      </c>
      <c r="H88" s="8">
        <v>460.832745236415</v>
      </c>
      <c r="I88" s="4">
        <f t="shared" si="3"/>
        <v>26.416539050535988</v>
      </c>
    </row>
    <row r="89" spans="1:9" s="2" customFormat="1" ht="9">
      <c r="A89" s="3" t="s">
        <v>60</v>
      </c>
      <c r="B89" s="3" t="s">
        <v>80</v>
      </c>
      <c r="C89" s="3" t="s">
        <v>189</v>
      </c>
      <c r="D89" s="2">
        <v>256</v>
      </c>
      <c r="E89" s="7">
        <v>67</v>
      </c>
      <c r="F89" s="25" t="s">
        <v>41</v>
      </c>
      <c r="G89" s="6">
        <v>323</v>
      </c>
      <c r="H89" s="8">
        <v>425.2797893350889</v>
      </c>
      <c r="I89" s="4">
        <f t="shared" si="3"/>
        <v>20.743034055727556</v>
      </c>
    </row>
    <row r="90" spans="1:9" s="2" customFormat="1" ht="9">
      <c r="A90" s="3" t="s">
        <v>60</v>
      </c>
      <c r="B90" s="3" t="s">
        <v>82</v>
      </c>
      <c r="C90" s="3" t="s">
        <v>190</v>
      </c>
      <c r="D90" s="2">
        <v>120</v>
      </c>
      <c r="E90" s="7">
        <v>9</v>
      </c>
      <c r="F90" s="25" t="s">
        <v>41</v>
      </c>
      <c r="G90" s="6">
        <v>129</v>
      </c>
      <c r="H90" s="8">
        <v>444.82758620689657</v>
      </c>
      <c r="I90" s="4">
        <f t="shared" si="3"/>
        <v>6.976744186046512</v>
      </c>
    </row>
    <row r="91" spans="1:9" s="2" customFormat="1" ht="9">
      <c r="A91" s="3" t="s">
        <v>60</v>
      </c>
      <c r="B91" s="3" t="s">
        <v>84</v>
      </c>
      <c r="C91" s="3" t="s">
        <v>191</v>
      </c>
      <c r="D91" s="2">
        <v>69</v>
      </c>
      <c r="E91" s="7">
        <v>9</v>
      </c>
      <c r="F91" s="25" t="s">
        <v>41</v>
      </c>
      <c r="G91" s="6">
        <v>78</v>
      </c>
      <c r="H91" s="8">
        <v>406.25</v>
      </c>
      <c r="I91" s="4">
        <f t="shared" si="3"/>
        <v>11.538461538461538</v>
      </c>
    </row>
    <row r="92" spans="1:9" s="2" customFormat="1" ht="9">
      <c r="A92" s="3" t="s">
        <v>60</v>
      </c>
      <c r="B92" s="3" t="s">
        <v>86</v>
      </c>
      <c r="C92" s="3" t="s">
        <v>192</v>
      </c>
      <c r="D92" s="2">
        <v>3582</v>
      </c>
      <c r="E92" s="7">
        <v>718</v>
      </c>
      <c r="F92" s="25">
        <v>3</v>
      </c>
      <c r="G92" s="6">
        <v>4303</v>
      </c>
      <c r="H92" s="8">
        <v>793.6185909258576</v>
      </c>
      <c r="I92" s="4">
        <f t="shared" si="3"/>
        <v>16.686033000232396</v>
      </c>
    </row>
    <row r="93" spans="1:9" s="2" customFormat="1" ht="9">
      <c r="A93" s="3" t="s">
        <v>60</v>
      </c>
      <c r="B93" s="3" t="s">
        <v>88</v>
      </c>
      <c r="C93" s="3" t="s">
        <v>193</v>
      </c>
      <c r="D93" s="2">
        <v>1233</v>
      </c>
      <c r="E93" s="7">
        <v>104</v>
      </c>
      <c r="F93" s="25" t="s">
        <v>41</v>
      </c>
      <c r="G93" s="6">
        <v>1337</v>
      </c>
      <c r="H93" s="8">
        <v>355.2544174305832</v>
      </c>
      <c r="I93" s="4">
        <f t="shared" si="3"/>
        <v>7.778608825729244</v>
      </c>
    </row>
    <row r="94" spans="1:9" s="2" customFormat="1" ht="9">
      <c r="A94" s="3" t="s">
        <v>60</v>
      </c>
      <c r="B94" s="3" t="s">
        <v>90</v>
      </c>
      <c r="C94" s="3" t="s">
        <v>194</v>
      </c>
      <c r="D94" s="2">
        <v>5217</v>
      </c>
      <c r="E94" s="7">
        <v>1073</v>
      </c>
      <c r="F94" s="25" t="s">
        <v>41</v>
      </c>
      <c r="G94" s="6">
        <v>6290</v>
      </c>
      <c r="H94" s="8">
        <v>1127.0381652033686</v>
      </c>
      <c r="I94" s="4">
        <f t="shared" si="3"/>
        <v>17.058823529411764</v>
      </c>
    </row>
    <row r="95" spans="1:9" s="2" customFormat="1" ht="9">
      <c r="A95" s="3" t="s">
        <v>60</v>
      </c>
      <c r="B95" s="3" t="s">
        <v>92</v>
      </c>
      <c r="C95" s="3" t="s">
        <v>195</v>
      </c>
      <c r="D95" s="2">
        <v>1037</v>
      </c>
      <c r="E95" s="7">
        <v>40</v>
      </c>
      <c r="F95" s="25" t="s">
        <v>41</v>
      </c>
      <c r="G95" s="6">
        <v>1077</v>
      </c>
      <c r="H95" s="8">
        <v>654.9103070842201</v>
      </c>
      <c r="I95" s="4">
        <f t="shared" si="3"/>
        <v>3.7140204271123487</v>
      </c>
    </row>
    <row r="96" spans="1:9" s="2" customFormat="1" ht="9">
      <c r="A96" s="3" t="s">
        <v>60</v>
      </c>
      <c r="B96" s="3" t="s">
        <v>94</v>
      </c>
      <c r="C96" s="3" t="s">
        <v>196</v>
      </c>
      <c r="D96" s="2">
        <v>459</v>
      </c>
      <c r="E96" s="7">
        <v>38</v>
      </c>
      <c r="F96" s="25" t="s">
        <v>41</v>
      </c>
      <c r="G96" s="6">
        <v>497</v>
      </c>
      <c r="H96" s="8">
        <v>475.825753949258</v>
      </c>
      <c r="I96" s="4">
        <f t="shared" si="3"/>
        <v>7.645875251509055</v>
      </c>
    </row>
    <row r="97" spans="1:9" s="2" customFormat="1" ht="9">
      <c r="A97" s="3" t="s">
        <v>60</v>
      </c>
      <c r="B97" s="3" t="s">
        <v>95</v>
      </c>
      <c r="C97" s="3" t="s">
        <v>197</v>
      </c>
      <c r="D97" s="2">
        <v>796</v>
      </c>
      <c r="E97" s="7">
        <v>66</v>
      </c>
      <c r="F97" s="25" t="s">
        <v>41</v>
      </c>
      <c r="G97" s="6">
        <v>862</v>
      </c>
      <c r="H97" s="8">
        <v>441.7115039713041</v>
      </c>
      <c r="I97" s="4">
        <f t="shared" si="3"/>
        <v>7.65661252900232</v>
      </c>
    </row>
    <row r="98" spans="1:9" s="2" customFormat="1" ht="9">
      <c r="A98" s="3" t="s">
        <v>60</v>
      </c>
      <c r="B98" s="3" t="s">
        <v>97</v>
      </c>
      <c r="C98" s="3" t="s">
        <v>198</v>
      </c>
      <c r="D98" s="2">
        <v>72</v>
      </c>
      <c r="E98" s="7">
        <v>5</v>
      </c>
      <c r="F98" s="25" t="s">
        <v>41</v>
      </c>
      <c r="G98" s="6">
        <v>77</v>
      </c>
      <c r="H98" s="8">
        <v>316.22176591375774</v>
      </c>
      <c r="I98" s="4">
        <f t="shared" si="3"/>
        <v>6.493506493506493</v>
      </c>
    </row>
    <row r="99" spans="1:9" s="2" customFormat="1" ht="9">
      <c r="A99" s="3" t="s">
        <v>60</v>
      </c>
      <c r="B99" s="3" t="s">
        <v>99</v>
      </c>
      <c r="C99" s="26" t="s">
        <v>199</v>
      </c>
      <c r="D99" s="2">
        <v>9167</v>
      </c>
      <c r="E99" s="7">
        <v>1087</v>
      </c>
      <c r="F99" s="25" t="s">
        <v>41</v>
      </c>
      <c r="G99" s="6">
        <v>10254</v>
      </c>
      <c r="H99" s="8">
        <v>864.6962094700004</v>
      </c>
      <c r="I99" s="4">
        <f t="shared" si="3"/>
        <v>10.600741174175932</v>
      </c>
    </row>
    <row r="100" spans="1:9" s="2" customFormat="1" ht="9">
      <c r="A100" s="3" t="s">
        <v>60</v>
      </c>
      <c r="B100" s="3" t="s">
        <v>100</v>
      </c>
      <c r="C100" s="3" t="s">
        <v>200</v>
      </c>
      <c r="D100" s="2">
        <v>497</v>
      </c>
      <c r="E100" s="7">
        <v>171</v>
      </c>
      <c r="F100" s="25" t="s">
        <v>41</v>
      </c>
      <c r="G100" s="6">
        <v>668</v>
      </c>
      <c r="H100" s="8">
        <v>618.2322998611753</v>
      </c>
      <c r="I100" s="4">
        <f t="shared" si="3"/>
        <v>25.59880239520958</v>
      </c>
    </row>
    <row r="101" spans="1:9" s="2" customFormat="1" ht="9">
      <c r="A101" s="3" t="s">
        <v>60</v>
      </c>
      <c r="B101" s="3" t="s">
        <v>102</v>
      </c>
      <c r="C101" s="3" t="s">
        <v>201</v>
      </c>
      <c r="D101" s="2">
        <v>298</v>
      </c>
      <c r="E101" s="7">
        <v>24</v>
      </c>
      <c r="F101" s="25" t="s">
        <v>41</v>
      </c>
      <c r="G101" s="6">
        <v>322</v>
      </c>
      <c r="H101" s="8">
        <v>356.39180962921967</v>
      </c>
      <c r="I101" s="4">
        <f t="shared" si="3"/>
        <v>7.453416149068323</v>
      </c>
    </row>
    <row r="102" spans="1:9" s="2" customFormat="1" ht="9">
      <c r="A102" s="3" t="s">
        <v>60</v>
      </c>
      <c r="B102" s="3" t="s">
        <v>103</v>
      </c>
      <c r="C102" s="3" t="s">
        <v>202</v>
      </c>
      <c r="D102" s="2">
        <v>143</v>
      </c>
      <c r="E102" s="7">
        <v>16</v>
      </c>
      <c r="F102" s="25" t="s">
        <v>41</v>
      </c>
      <c r="G102" s="6">
        <v>159</v>
      </c>
      <c r="H102" s="8">
        <v>370.6293706293706</v>
      </c>
      <c r="I102" s="4">
        <f t="shared" si="3"/>
        <v>10.062893081761008</v>
      </c>
    </row>
    <row r="103" spans="1:9" s="2" customFormat="1" ht="9">
      <c r="A103" s="3" t="s">
        <v>60</v>
      </c>
      <c r="B103" s="3" t="s">
        <v>105</v>
      </c>
      <c r="C103" s="3" t="s">
        <v>203</v>
      </c>
      <c r="D103" s="2">
        <v>2235</v>
      </c>
      <c r="E103" s="7">
        <v>283</v>
      </c>
      <c r="F103" s="25" t="s">
        <v>41</v>
      </c>
      <c r="G103" s="6">
        <v>2518</v>
      </c>
      <c r="H103" s="8">
        <v>1167.6327382332483</v>
      </c>
      <c r="I103" s="4">
        <f aca="true" t="shared" si="4" ref="I103:I134">E103/G103*100</f>
        <v>11.239078633836378</v>
      </c>
    </row>
    <row r="104" spans="1:9" s="2" customFormat="1" ht="9">
      <c r="A104" s="3" t="s">
        <v>60</v>
      </c>
      <c r="B104" s="3" t="s">
        <v>107</v>
      </c>
      <c r="C104" s="3" t="s">
        <v>204</v>
      </c>
      <c r="D104" s="2">
        <v>8396</v>
      </c>
      <c r="E104" s="7">
        <v>1750</v>
      </c>
      <c r="F104" s="25" t="s">
        <v>41</v>
      </c>
      <c r="G104" s="6">
        <v>10146</v>
      </c>
      <c r="H104" s="8">
        <v>918.6888808402753</v>
      </c>
      <c r="I104" s="4">
        <f t="shared" si="4"/>
        <v>17.248176621328604</v>
      </c>
    </row>
    <row r="105" spans="1:9" s="2" customFormat="1" ht="9">
      <c r="A105" s="3" t="s">
        <v>60</v>
      </c>
      <c r="B105" s="3" t="s">
        <v>109</v>
      </c>
      <c r="C105" s="3" t="s">
        <v>22</v>
      </c>
      <c r="D105" s="2">
        <v>280</v>
      </c>
      <c r="E105" s="7">
        <v>26</v>
      </c>
      <c r="F105" s="25" t="s">
        <v>41</v>
      </c>
      <c r="G105" s="6">
        <v>306</v>
      </c>
      <c r="H105" s="8">
        <v>415.76086956521743</v>
      </c>
      <c r="I105" s="4">
        <f t="shared" si="4"/>
        <v>8.49673202614379</v>
      </c>
    </row>
    <row r="106" spans="1:9" s="2" customFormat="1" ht="9">
      <c r="A106" s="3" t="s">
        <v>60</v>
      </c>
      <c r="B106" s="3" t="s">
        <v>111</v>
      </c>
      <c r="C106" s="3" t="s">
        <v>205</v>
      </c>
      <c r="D106" s="2">
        <v>441</v>
      </c>
      <c r="E106" s="7">
        <v>30</v>
      </c>
      <c r="F106" s="25" t="s">
        <v>41</v>
      </c>
      <c r="G106" s="6">
        <v>471</v>
      </c>
      <c r="H106" s="8">
        <v>362.86594761171034</v>
      </c>
      <c r="I106" s="4">
        <f t="shared" si="4"/>
        <v>6.369426751592357</v>
      </c>
    </row>
    <row r="107" spans="1:9" s="2" customFormat="1" ht="9">
      <c r="A107" s="3" t="s">
        <v>60</v>
      </c>
      <c r="B107" s="3" t="s">
        <v>113</v>
      </c>
      <c r="C107" s="3" t="s">
        <v>206</v>
      </c>
      <c r="D107" s="2">
        <v>24</v>
      </c>
      <c r="E107" s="7" t="s">
        <v>41</v>
      </c>
      <c r="F107" s="25" t="s">
        <v>41</v>
      </c>
      <c r="G107" s="6">
        <v>24</v>
      </c>
      <c r="H107" s="8">
        <v>181.1320754716981</v>
      </c>
      <c r="I107" s="4"/>
    </row>
    <row r="108" spans="1:9" s="2" customFormat="1" ht="9">
      <c r="A108" s="3" t="s">
        <v>60</v>
      </c>
      <c r="B108" s="3" t="s">
        <v>115</v>
      </c>
      <c r="C108" s="3" t="s">
        <v>207</v>
      </c>
      <c r="D108" s="2">
        <v>1273</v>
      </c>
      <c r="E108" s="7">
        <v>173</v>
      </c>
      <c r="F108" s="25" t="s">
        <v>41</v>
      </c>
      <c r="G108" s="6">
        <v>1446</v>
      </c>
      <c r="H108" s="8">
        <v>443.3542848382646</v>
      </c>
      <c r="I108" s="4">
        <f t="shared" si="4"/>
        <v>11.964038727524205</v>
      </c>
    </row>
    <row r="109" spans="1:9" s="2" customFormat="1" ht="9">
      <c r="A109" s="3" t="s">
        <v>60</v>
      </c>
      <c r="B109" s="3" t="s">
        <v>117</v>
      </c>
      <c r="C109" s="3" t="s">
        <v>208</v>
      </c>
      <c r="D109" s="2">
        <v>235</v>
      </c>
      <c r="E109" s="7">
        <v>11</v>
      </c>
      <c r="F109" s="25">
        <v>1</v>
      </c>
      <c r="G109" s="6">
        <v>247</v>
      </c>
      <c r="H109" s="8">
        <v>449.90892531876136</v>
      </c>
      <c r="I109" s="4">
        <f t="shared" si="4"/>
        <v>4.4534412955465585</v>
      </c>
    </row>
    <row r="110" spans="1:9" s="2" customFormat="1" ht="9">
      <c r="A110" s="3" t="s">
        <v>60</v>
      </c>
      <c r="B110" s="3" t="s">
        <v>119</v>
      </c>
      <c r="C110" s="3" t="s">
        <v>209</v>
      </c>
      <c r="D110" s="2">
        <v>258</v>
      </c>
      <c r="E110" s="7">
        <v>118</v>
      </c>
      <c r="F110" s="25">
        <v>1</v>
      </c>
      <c r="G110" s="6">
        <v>377</v>
      </c>
      <c r="H110" s="8">
        <v>427.437641723356</v>
      </c>
      <c r="I110" s="4">
        <f t="shared" si="4"/>
        <v>31.29973474801061</v>
      </c>
    </row>
    <row r="111" spans="1:9" s="2" customFormat="1" ht="9">
      <c r="A111" s="3" t="s">
        <v>60</v>
      </c>
      <c r="B111" s="3" t="s">
        <v>121</v>
      </c>
      <c r="C111" s="3" t="s">
        <v>210</v>
      </c>
      <c r="D111" s="2">
        <v>62</v>
      </c>
      <c r="E111" s="7">
        <v>4</v>
      </c>
      <c r="F111" s="25" t="s">
        <v>41</v>
      </c>
      <c r="G111" s="6">
        <v>66</v>
      </c>
      <c r="H111" s="8">
        <v>293.3333333333333</v>
      </c>
      <c r="I111" s="4">
        <f t="shared" si="4"/>
        <v>6.0606060606060606</v>
      </c>
    </row>
    <row r="112" spans="1:9" s="2" customFormat="1" ht="9">
      <c r="A112" s="3" t="s">
        <v>60</v>
      </c>
      <c r="B112" s="3" t="s">
        <v>123</v>
      </c>
      <c r="C112" s="3" t="s">
        <v>211</v>
      </c>
      <c r="D112" s="2">
        <v>2123</v>
      </c>
      <c r="E112" s="7">
        <v>169</v>
      </c>
      <c r="F112" s="25" t="s">
        <v>41</v>
      </c>
      <c r="G112" s="6">
        <v>2292</v>
      </c>
      <c r="H112" s="8">
        <v>786.8177136972193</v>
      </c>
      <c r="I112" s="4">
        <f t="shared" si="4"/>
        <v>7.37347294938918</v>
      </c>
    </row>
    <row r="113" spans="1:9" s="2" customFormat="1" ht="9">
      <c r="A113" s="3" t="s">
        <v>60</v>
      </c>
      <c r="B113" s="3" t="s">
        <v>125</v>
      </c>
      <c r="C113" s="3" t="s">
        <v>212</v>
      </c>
      <c r="D113" s="2">
        <v>50</v>
      </c>
      <c r="E113" s="7">
        <v>9</v>
      </c>
      <c r="F113" s="25" t="s">
        <v>41</v>
      </c>
      <c r="G113" s="6">
        <v>59</v>
      </c>
      <c r="H113" s="8">
        <v>271.264367816092</v>
      </c>
      <c r="I113" s="4">
        <f t="shared" si="4"/>
        <v>15.254237288135593</v>
      </c>
    </row>
    <row r="114" spans="1:9" s="2" customFormat="1" ht="9">
      <c r="A114" s="3" t="s">
        <v>60</v>
      </c>
      <c r="B114" s="3" t="s">
        <v>127</v>
      </c>
      <c r="C114" s="3" t="s">
        <v>213</v>
      </c>
      <c r="D114" s="2">
        <v>359</v>
      </c>
      <c r="E114" s="7">
        <v>26</v>
      </c>
      <c r="F114" s="25" t="s">
        <v>41</v>
      </c>
      <c r="G114" s="6">
        <v>385</v>
      </c>
      <c r="H114" s="8">
        <v>468.9403166869671</v>
      </c>
      <c r="I114" s="4">
        <f t="shared" si="4"/>
        <v>6.753246753246753</v>
      </c>
    </row>
    <row r="115" spans="1:9" s="2" customFormat="1" ht="9">
      <c r="A115" s="3" t="s">
        <v>60</v>
      </c>
      <c r="B115" s="3" t="s">
        <v>129</v>
      </c>
      <c r="C115" s="3" t="s">
        <v>214</v>
      </c>
      <c r="D115" s="2">
        <v>392</v>
      </c>
      <c r="E115" s="7">
        <v>61</v>
      </c>
      <c r="F115" s="25">
        <v>1</v>
      </c>
      <c r="G115" s="6">
        <v>454</v>
      </c>
      <c r="H115" s="8">
        <v>398.9455184534271</v>
      </c>
      <c r="I115" s="4">
        <f t="shared" si="4"/>
        <v>13.43612334801762</v>
      </c>
    </row>
    <row r="116" spans="1:9" s="2" customFormat="1" ht="9">
      <c r="A116" s="3" t="s">
        <v>60</v>
      </c>
      <c r="B116" s="3" t="s">
        <v>131</v>
      </c>
      <c r="C116" s="3" t="s">
        <v>215</v>
      </c>
      <c r="D116" s="2">
        <v>184</v>
      </c>
      <c r="E116" s="7">
        <v>27</v>
      </c>
      <c r="F116" s="25" t="s">
        <v>41</v>
      </c>
      <c r="G116" s="6">
        <v>211</v>
      </c>
      <c r="H116" s="8">
        <v>463.2272228320527</v>
      </c>
      <c r="I116" s="4">
        <f t="shared" si="4"/>
        <v>12.796208530805686</v>
      </c>
    </row>
    <row r="117" spans="1:9" s="2" customFormat="1" ht="9">
      <c r="A117" s="3" t="s">
        <v>60</v>
      </c>
      <c r="B117" s="3" t="s">
        <v>133</v>
      </c>
      <c r="C117" s="3" t="s">
        <v>216</v>
      </c>
      <c r="D117" s="2">
        <v>313</v>
      </c>
      <c r="E117" s="7">
        <v>43</v>
      </c>
      <c r="F117" s="25" t="s">
        <v>41</v>
      </c>
      <c r="G117" s="6">
        <v>356</v>
      </c>
      <c r="H117" s="8">
        <v>372.97014143530646</v>
      </c>
      <c r="I117" s="4">
        <f t="shared" si="4"/>
        <v>12.07865168539326</v>
      </c>
    </row>
    <row r="118" spans="1:9" s="2" customFormat="1" ht="9">
      <c r="A118" s="3" t="s">
        <v>60</v>
      </c>
      <c r="B118" s="3" t="s">
        <v>135</v>
      </c>
      <c r="C118" s="3" t="s">
        <v>217</v>
      </c>
      <c r="D118" s="2">
        <v>315</v>
      </c>
      <c r="E118" s="7">
        <v>22</v>
      </c>
      <c r="F118" s="25" t="s">
        <v>41</v>
      </c>
      <c r="G118" s="6">
        <v>337</v>
      </c>
      <c r="H118" s="8">
        <v>412.23241590214064</v>
      </c>
      <c r="I118" s="4">
        <f t="shared" si="4"/>
        <v>6.528189910979229</v>
      </c>
    </row>
    <row r="119" spans="1:9" s="2" customFormat="1" ht="9">
      <c r="A119" s="3" t="s">
        <v>60</v>
      </c>
      <c r="B119" s="3" t="s">
        <v>137</v>
      </c>
      <c r="C119" s="3" t="s">
        <v>23</v>
      </c>
      <c r="D119" s="2">
        <v>7009</v>
      </c>
      <c r="E119" s="7">
        <v>721</v>
      </c>
      <c r="F119" s="25" t="s">
        <v>41</v>
      </c>
      <c r="G119" s="6">
        <v>7730</v>
      </c>
      <c r="H119" s="8">
        <v>853.2950656805388</v>
      </c>
      <c r="I119" s="4">
        <f t="shared" si="4"/>
        <v>9.327296248382924</v>
      </c>
    </row>
    <row r="120" spans="1:9" s="2" customFormat="1" ht="9">
      <c r="A120" s="3" t="s">
        <v>60</v>
      </c>
      <c r="B120" s="3" t="s">
        <v>139</v>
      </c>
      <c r="C120" s="3" t="s">
        <v>218</v>
      </c>
      <c r="D120" s="2">
        <v>169</v>
      </c>
      <c r="E120" s="7">
        <v>36</v>
      </c>
      <c r="F120" s="25" t="s">
        <v>41</v>
      </c>
      <c r="G120" s="6">
        <v>205</v>
      </c>
      <c r="H120" s="8">
        <v>360.9154929577465</v>
      </c>
      <c r="I120" s="4">
        <f t="shared" si="4"/>
        <v>17.560975609756095</v>
      </c>
    </row>
    <row r="121" spans="1:9" s="2" customFormat="1" ht="9">
      <c r="A121" s="3" t="s">
        <v>60</v>
      </c>
      <c r="B121" s="3" t="s">
        <v>141</v>
      </c>
      <c r="C121" s="3" t="s">
        <v>219</v>
      </c>
      <c r="D121" s="2">
        <v>415</v>
      </c>
      <c r="E121" s="7">
        <v>25</v>
      </c>
      <c r="F121" s="25" t="s">
        <v>41</v>
      </c>
      <c r="G121" s="6">
        <v>440</v>
      </c>
      <c r="H121" s="8">
        <v>520.0945626477541</v>
      </c>
      <c r="I121" s="4">
        <f t="shared" si="4"/>
        <v>5.681818181818182</v>
      </c>
    </row>
    <row r="122" spans="1:9" s="2" customFormat="1" ht="9">
      <c r="A122" s="3" t="s">
        <v>60</v>
      </c>
      <c r="B122" s="3" t="s">
        <v>143</v>
      </c>
      <c r="C122" s="3" t="s">
        <v>220</v>
      </c>
      <c r="D122" s="2">
        <v>3016</v>
      </c>
      <c r="E122" s="7">
        <v>260</v>
      </c>
      <c r="F122" s="25" t="s">
        <v>41</v>
      </c>
      <c r="G122" s="6">
        <v>3276</v>
      </c>
      <c r="H122" s="8">
        <v>460.7270937346178</v>
      </c>
      <c r="I122" s="4">
        <f t="shared" si="4"/>
        <v>7.936507936507936</v>
      </c>
    </row>
    <row r="123" spans="1:9" s="2" customFormat="1" ht="9">
      <c r="A123" s="3" t="s">
        <v>60</v>
      </c>
      <c r="B123" s="3" t="s">
        <v>145</v>
      </c>
      <c r="C123" s="3" t="s">
        <v>221</v>
      </c>
      <c r="D123" s="2">
        <v>143</v>
      </c>
      <c r="E123" s="7">
        <v>16</v>
      </c>
      <c r="F123" s="25" t="s">
        <v>41</v>
      </c>
      <c r="G123" s="6">
        <v>159</v>
      </c>
      <c r="H123" s="8">
        <v>286.2286228622862</v>
      </c>
      <c r="I123" s="4">
        <f t="shared" si="4"/>
        <v>10.062893081761008</v>
      </c>
    </row>
    <row r="124" spans="1:9" s="2" customFormat="1" ht="9">
      <c r="A124" s="3" t="s">
        <v>60</v>
      </c>
      <c r="B124" s="3" t="s">
        <v>147</v>
      </c>
      <c r="C124" s="3" t="s">
        <v>222</v>
      </c>
      <c r="D124" s="2">
        <v>262</v>
      </c>
      <c r="E124" s="7">
        <v>39</v>
      </c>
      <c r="F124" s="25" t="s">
        <v>41</v>
      </c>
      <c r="G124" s="6">
        <v>301</v>
      </c>
      <c r="H124" s="8">
        <v>422.4561403508772</v>
      </c>
      <c r="I124" s="4">
        <f t="shared" si="4"/>
        <v>12.956810631229235</v>
      </c>
    </row>
    <row r="125" spans="1:9" s="2" customFormat="1" ht="9">
      <c r="A125" s="3" t="s">
        <v>60</v>
      </c>
      <c r="B125" s="3" t="s">
        <v>149</v>
      </c>
      <c r="C125" s="3" t="s">
        <v>223</v>
      </c>
      <c r="D125" s="2">
        <v>1278</v>
      </c>
      <c r="E125" s="7">
        <v>118</v>
      </c>
      <c r="F125" s="25" t="s">
        <v>41</v>
      </c>
      <c r="G125" s="6">
        <v>1396</v>
      </c>
      <c r="H125" s="8">
        <v>787.5881523272215</v>
      </c>
      <c r="I125" s="4">
        <f t="shared" si="4"/>
        <v>8.45272206303725</v>
      </c>
    </row>
    <row r="126" spans="1:9" s="2" customFormat="1" ht="9">
      <c r="A126" s="3" t="s">
        <v>60</v>
      </c>
      <c r="B126" s="3" t="s">
        <v>151</v>
      </c>
      <c r="C126" s="3" t="s">
        <v>24</v>
      </c>
      <c r="D126" s="2">
        <v>26316</v>
      </c>
      <c r="E126" s="7">
        <v>5311</v>
      </c>
      <c r="F126" s="25">
        <v>5</v>
      </c>
      <c r="G126" s="6">
        <v>31632</v>
      </c>
      <c r="H126" s="8">
        <v>510.69600736208207</v>
      </c>
      <c r="I126" s="4">
        <f t="shared" si="4"/>
        <v>16.789959534648457</v>
      </c>
    </row>
    <row r="127" spans="1:9" s="2" customFormat="1" ht="9">
      <c r="A127" s="3" t="s">
        <v>60</v>
      </c>
      <c r="B127" s="3" t="s">
        <v>153</v>
      </c>
      <c r="C127" s="3" t="s">
        <v>224</v>
      </c>
      <c r="D127" s="2">
        <v>3598</v>
      </c>
      <c r="E127" s="7">
        <v>449</v>
      </c>
      <c r="F127" s="25" t="s">
        <v>41</v>
      </c>
      <c r="G127" s="6">
        <v>4047</v>
      </c>
      <c r="H127" s="8">
        <v>1053.494728621632</v>
      </c>
      <c r="I127" s="4">
        <f t="shared" si="4"/>
        <v>11.094638003459352</v>
      </c>
    </row>
    <row r="128" spans="1:9" s="2" customFormat="1" ht="9">
      <c r="A128" s="3" t="s">
        <v>60</v>
      </c>
      <c r="B128" s="3" t="s">
        <v>155</v>
      </c>
      <c r="C128" s="3" t="s">
        <v>225</v>
      </c>
      <c r="D128" s="2">
        <v>1403</v>
      </c>
      <c r="E128" s="7">
        <v>55</v>
      </c>
      <c r="F128" s="25" t="s">
        <v>41</v>
      </c>
      <c r="G128" s="6">
        <v>1458</v>
      </c>
      <c r="H128" s="8">
        <v>489.75478669801817</v>
      </c>
      <c r="I128" s="4">
        <f t="shared" si="4"/>
        <v>3.772290809327846</v>
      </c>
    </row>
    <row r="129" spans="1:9" s="2" customFormat="1" ht="9">
      <c r="A129" s="3" t="s">
        <v>60</v>
      </c>
      <c r="B129" s="3" t="s">
        <v>157</v>
      </c>
      <c r="C129" s="3" t="s">
        <v>226</v>
      </c>
      <c r="D129" s="2">
        <v>238</v>
      </c>
      <c r="E129" s="7">
        <v>47</v>
      </c>
      <c r="F129" s="25" t="s">
        <v>41</v>
      </c>
      <c r="G129" s="6">
        <v>285</v>
      </c>
      <c r="H129" s="8">
        <v>373.77049180327873</v>
      </c>
      <c r="I129" s="4">
        <f t="shared" si="4"/>
        <v>16.49122807017544</v>
      </c>
    </row>
    <row r="130" spans="1:9" s="2" customFormat="1" ht="9">
      <c r="A130" s="3" t="s">
        <v>60</v>
      </c>
      <c r="B130" s="3" t="s">
        <v>159</v>
      </c>
      <c r="C130" s="3" t="s">
        <v>227</v>
      </c>
      <c r="D130" s="2">
        <v>110</v>
      </c>
      <c r="E130" s="7">
        <v>9</v>
      </c>
      <c r="F130" s="25" t="s">
        <v>41</v>
      </c>
      <c r="G130" s="6">
        <v>119</v>
      </c>
      <c r="H130" s="8">
        <v>570.7434052757794</v>
      </c>
      <c r="I130" s="4">
        <f t="shared" si="4"/>
        <v>7.563025210084033</v>
      </c>
    </row>
    <row r="131" spans="1:9" s="2" customFormat="1" ht="9">
      <c r="A131" s="3" t="s">
        <v>60</v>
      </c>
      <c r="B131" s="3" t="s">
        <v>161</v>
      </c>
      <c r="C131" s="3" t="s">
        <v>228</v>
      </c>
      <c r="D131" s="2">
        <v>995</v>
      </c>
      <c r="E131" s="7">
        <v>73</v>
      </c>
      <c r="F131" s="25" t="s">
        <v>41</v>
      </c>
      <c r="G131" s="6">
        <v>1068</v>
      </c>
      <c r="H131" s="8">
        <v>491.4864242982053</v>
      </c>
      <c r="I131" s="4">
        <f t="shared" si="4"/>
        <v>6.835205992509364</v>
      </c>
    </row>
    <row r="132" spans="1:9" s="2" customFormat="1" ht="9">
      <c r="A132" s="3" t="s">
        <v>60</v>
      </c>
      <c r="B132" s="3" t="s">
        <v>163</v>
      </c>
      <c r="C132" s="3" t="s">
        <v>229</v>
      </c>
      <c r="D132" s="2">
        <v>773</v>
      </c>
      <c r="E132" s="7">
        <v>94</v>
      </c>
      <c r="F132" s="25">
        <v>1</v>
      </c>
      <c r="G132" s="6">
        <v>868</v>
      </c>
      <c r="H132" s="8">
        <v>388.6277143496754</v>
      </c>
      <c r="I132" s="4">
        <f t="shared" si="4"/>
        <v>10.829493087557603</v>
      </c>
    </row>
    <row r="133" spans="1:9" s="2" customFormat="1" ht="9">
      <c r="A133" s="3" t="s">
        <v>60</v>
      </c>
      <c r="B133" s="3" t="s">
        <v>165</v>
      </c>
      <c r="C133" s="3" t="s">
        <v>230</v>
      </c>
      <c r="D133" s="2">
        <v>616</v>
      </c>
      <c r="E133" s="7">
        <v>34</v>
      </c>
      <c r="F133" s="25" t="s">
        <v>41</v>
      </c>
      <c r="G133" s="6">
        <v>650</v>
      </c>
      <c r="H133" s="8">
        <v>774.7318235995232</v>
      </c>
      <c r="I133" s="4">
        <f t="shared" si="4"/>
        <v>5.230769230769231</v>
      </c>
    </row>
    <row r="134" spans="1:9" s="2" customFormat="1" ht="9">
      <c r="A134" s="3" t="s">
        <v>60</v>
      </c>
      <c r="B134" s="3" t="s">
        <v>167</v>
      </c>
      <c r="C134" s="3" t="s">
        <v>231</v>
      </c>
      <c r="D134" s="2">
        <v>4560</v>
      </c>
      <c r="E134" s="7">
        <v>682</v>
      </c>
      <c r="F134" s="25">
        <v>2</v>
      </c>
      <c r="G134" s="6">
        <v>5244</v>
      </c>
      <c r="H134" s="8">
        <v>644.4239631336405</v>
      </c>
      <c r="I134" s="4">
        <f t="shared" si="4"/>
        <v>13.005339435545386</v>
      </c>
    </row>
    <row r="135" spans="1:9" s="2" customFormat="1" ht="9">
      <c r="A135" s="3" t="s">
        <v>60</v>
      </c>
      <c r="B135" s="3" t="s">
        <v>169</v>
      </c>
      <c r="C135" s="3" t="s">
        <v>232</v>
      </c>
      <c r="D135" s="2">
        <v>8982</v>
      </c>
      <c r="E135" s="7">
        <v>973</v>
      </c>
      <c r="F135" s="25">
        <v>1</v>
      </c>
      <c r="G135" s="6">
        <v>9956</v>
      </c>
      <c r="H135" s="8">
        <v>721.2663454920853</v>
      </c>
      <c r="I135" s="4">
        <f aca="true" t="shared" si="5" ref="I135:I160">E135/G135*100</f>
        <v>9.773001205303334</v>
      </c>
    </row>
    <row r="136" spans="1:9" s="2" customFormat="1" ht="9">
      <c r="A136" s="3" t="s">
        <v>60</v>
      </c>
      <c r="B136" s="3" t="s">
        <v>170</v>
      </c>
      <c r="C136" s="3" t="s">
        <v>233</v>
      </c>
      <c r="D136" s="2">
        <v>112</v>
      </c>
      <c r="E136" s="7">
        <v>21</v>
      </c>
      <c r="F136" s="25" t="s">
        <v>41</v>
      </c>
      <c r="G136" s="6">
        <v>133</v>
      </c>
      <c r="H136" s="8">
        <v>316.2901307966706</v>
      </c>
      <c r="I136" s="4">
        <f t="shared" si="5"/>
        <v>15.789473684210526</v>
      </c>
    </row>
    <row r="137" spans="1:9" s="2" customFormat="1" ht="9">
      <c r="A137" s="3" t="s">
        <v>60</v>
      </c>
      <c r="B137" s="3" t="s">
        <v>171</v>
      </c>
      <c r="C137" s="3" t="s">
        <v>234</v>
      </c>
      <c r="D137" s="2">
        <v>329</v>
      </c>
      <c r="E137" s="7">
        <v>24</v>
      </c>
      <c r="F137" s="25" t="s">
        <v>41</v>
      </c>
      <c r="G137" s="6">
        <v>353</v>
      </c>
      <c r="H137" s="8">
        <v>504.28571428571433</v>
      </c>
      <c r="I137" s="4">
        <f t="shared" si="5"/>
        <v>6.79886685552408</v>
      </c>
    </row>
    <row r="138" spans="1:9" s="2" customFormat="1" ht="9">
      <c r="A138" s="3" t="s">
        <v>60</v>
      </c>
      <c r="B138" s="3" t="s">
        <v>235</v>
      </c>
      <c r="C138" s="3" t="s">
        <v>236</v>
      </c>
      <c r="D138" s="6">
        <v>1286</v>
      </c>
      <c r="E138" s="7">
        <v>169</v>
      </c>
      <c r="F138" s="25" t="s">
        <v>41</v>
      </c>
      <c r="G138" s="6">
        <v>1455</v>
      </c>
      <c r="H138" s="8">
        <v>701.7120810224259</v>
      </c>
      <c r="I138" s="4">
        <f t="shared" si="5"/>
        <v>11.615120274914089</v>
      </c>
    </row>
    <row r="139" spans="1:9" s="2" customFormat="1" ht="9">
      <c r="A139" s="3" t="s">
        <v>60</v>
      </c>
      <c r="B139" s="3" t="s">
        <v>237</v>
      </c>
      <c r="C139" s="3" t="s">
        <v>238</v>
      </c>
      <c r="D139" s="6">
        <v>127</v>
      </c>
      <c r="E139" s="7">
        <v>50</v>
      </c>
      <c r="F139" s="25" t="s">
        <v>41</v>
      </c>
      <c r="G139" s="6">
        <v>177</v>
      </c>
      <c r="H139" s="8">
        <v>583.1960461285008</v>
      </c>
      <c r="I139" s="4">
        <f t="shared" si="5"/>
        <v>28.24858757062147</v>
      </c>
    </row>
    <row r="140" spans="1:9" s="2" customFormat="1" ht="9">
      <c r="A140" s="3" t="s">
        <v>62</v>
      </c>
      <c r="B140" s="3" t="s">
        <v>45</v>
      </c>
      <c r="C140" s="3" t="s">
        <v>239</v>
      </c>
      <c r="D140" s="6">
        <v>5989</v>
      </c>
      <c r="E140" s="7">
        <v>2213</v>
      </c>
      <c r="F140" s="25">
        <v>5</v>
      </c>
      <c r="G140" s="6">
        <v>8207</v>
      </c>
      <c r="H140" s="8">
        <v>710.0402301336679</v>
      </c>
      <c r="I140" s="4">
        <f t="shared" si="5"/>
        <v>26.964786158157672</v>
      </c>
    </row>
    <row r="141" spans="1:9" s="2" customFormat="1" ht="9">
      <c r="A141" s="3" t="s">
        <v>62</v>
      </c>
      <c r="B141" s="3" t="s">
        <v>47</v>
      </c>
      <c r="C141" s="3" t="s">
        <v>240</v>
      </c>
      <c r="D141" s="6">
        <v>1067</v>
      </c>
      <c r="E141" s="7">
        <v>34</v>
      </c>
      <c r="F141" s="25" t="s">
        <v>41</v>
      </c>
      <c r="G141" s="6">
        <v>1101</v>
      </c>
      <c r="H141" s="8">
        <v>505.625717566016</v>
      </c>
      <c r="I141" s="4">
        <f t="shared" si="5"/>
        <v>3.088101725703906</v>
      </c>
    </row>
    <row r="142" spans="1:9" s="2" customFormat="1" ht="9">
      <c r="A142" s="3" t="s">
        <v>62</v>
      </c>
      <c r="B142" s="3" t="s">
        <v>49</v>
      </c>
      <c r="C142" s="3" t="s">
        <v>241</v>
      </c>
      <c r="D142" s="6">
        <v>1265</v>
      </c>
      <c r="E142" s="7">
        <v>58</v>
      </c>
      <c r="F142" s="25" t="s">
        <v>41</v>
      </c>
      <c r="G142" s="6">
        <v>1323</v>
      </c>
      <c r="H142" s="8">
        <v>498.868778280543</v>
      </c>
      <c r="I142" s="4">
        <f t="shared" si="5"/>
        <v>4.383975812547241</v>
      </c>
    </row>
    <row r="143" spans="1:9" s="2" customFormat="1" ht="9">
      <c r="A143" s="3" t="s">
        <v>62</v>
      </c>
      <c r="B143" s="3" t="s">
        <v>51</v>
      </c>
      <c r="C143" s="3" t="s">
        <v>25</v>
      </c>
      <c r="D143" s="6">
        <v>2170</v>
      </c>
      <c r="E143" s="7">
        <v>77</v>
      </c>
      <c r="F143" s="25" t="s">
        <v>41</v>
      </c>
      <c r="G143" s="6">
        <v>2247</v>
      </c>
      <c r="H143" s="8">
        <v>490.4507257448434</v>
      </c>
      <c r="I143" s="4">
        <f t="shared" si="5"/>
        <v>3.4267912772585665</v>
      </c>
    </row>
    <row r="144" spans="1:9" s="2" customFormat="1" ht="9">
      <c r="A144" s="3" t="s">
        <v>62</v>
      </c>
      <c r="B144" s="3" t="s">
        <v>53</v>
      </c>
      <c r="C144" s="3" t="s">
        <v>242</v>
      </c>
      <c r="D144" s="6">
        <v>651</v>
      </c>
      <c r="E144" s="7">
        <v>154</v>
      </c>
      <c r="F144" s="25" t="s">
        <v>41</v>
      </c>
      <c r="G144" s="6">
        <v>805</v>
      </c>
      <c r="H144" s="8">
        <v>400.39791096742107</v>
      </c>
      <c r="I144" s="4">
        <f t="shared" si="5"/>
        <v>19.130434782608695</v>
      </c>
    </row>
    <row r="145" spans="1:9" s="2" customFormat="1" ht="9">
      <c r="A145" s="3" t="s">
        <v>62</v>
      </c>
      <c r="B145" s="3" t="s">
        <v>55</v>
      </c>
      <c r="C145" s="3" t="s">
        <v>243</v>
      </c>
      <c r="D145" s="6">
        <v>3385</v>
      </c>
      <c r="E145" s="7">
        <v>413</v>
      </c>
      <c r="F145" s="25">
        <v>2</v>
      </c>
      <c r="G145" s="6">
        <v>3800</v>
      </c>
      <c r="H145" s="8">
        <v>637.2631225893007</v>
      </c>
      <c r="I145" s="4">
        <f t="shared" si="5"/>
        <v>10.868421052631579</v>
      </c>
    </row>
    <row r="146" spans="1:9" s="2" customFormat="1" ht="9">
      <c r="A146" s="3" t="s">
        <v>62</v>
      </c>
      <c r="B146" s="3" t="s">
        <v>57</v>
      </c>
      <c r="C146" s="3" t="s">
        <v>244</v>
      </c>
      <c r="D146" s="6">
        <v>2841</v>
      </c>
      <c r="E146" s="7">
        <v>733</v>
      </c>
      <c r="F146" s="25" t="s">
        <v>41</v>
      </c>
      <c r="G146" s="6">
        <v>3574</v>
      </c>
      <c r="H146" s="8">
        <v>621.5111729414834</v>
      </c>
      <c r="I146" s="4">
        <f t="shared" si="5"/>
        <v>20.50923335198657</v>
      </c>
    </row>
    <row r="147" spans="1:9" s="2" customFormat="1" ht="9">
      <c r="A147" s="3" t="s">
        <v>62</v>
      </c>
      <c r="B147" s="3" t="s">
        <v>44</v>
      </c>
      <c r="C147" s="3" t="s">
        <v>245</v>
      </c>
      <c r="D147" s="6">
        <v>774</v>
      </c>
      <c r="E147" s="7">
        <v>164</v>
      </c>
      <c r="F147" s="25" t="s">
        <v>41</v>
      </c>
      <c r="G147" s="6">
        <v>938</v>
      </c>
      <c r="H147" s="8">
        <v>298.3935104183235</v>
      </c>
      <c r="I147" s="4">
        <f t="shared" si="5"/>
        <v>17.48400852878465</v>
      </c>
    </row>
    <row r="148" spans="1:9" s="2" customFormat="1" ht="9">
      <c r="A148" s="3" t="s">
        <v>62</v>
      </c>
      <c r="B148" s="3" t="s">
        <v>60</v>
      </c>
      <c r="C148" s="3" t="s">
        <v>246</v>
      </c>
      <c r="D148" s="6">
        <v>2760</v>
      </c>
      <c r="E148" s="7">
        <v>217</v>
      </c>
      <c r="F148" s="25" t="s">
        <v>41</v>
      </c>
      <c r="G148" s="6">
        <v>2977</v>
      </c>
      <c r="H148" s="8">
        <v>393.6528925619835</v>
      </c>
      <c r="I148" s="4">
        <f t="shared" si="5"/>
        <v>7.289217332885454</v>
      </c>
    </row>
    <row r="149" spans="1:9" s="2" customFormat="1" ht="9">
      <c r="A149" s="3" t="s">
        <v>62</v>
      </c>
      <c r="B149" s="3" t="s">
        <v>62</v>
      </c>
      <c r="C149" s="3" t="s">
        <v>247</v>
      </c>
      <c r="D149" s="6">
        <v>2336</v>
      </c>
      <c r="E149" s="7">
        <v>148</v>
      </c>
      <c r="F149" s="25" t="s">
        <v>41</v>
      </c>
      <c r="G149" s="6">
        <v>2484</v>
      </c>
      <c r="H149" s="8">
        <v>740.4978387241019</v>
      </c>
      <c r="I149" s="4">
        <f t="shared" si="5"/>
        <v>5.958132045088567</v>
      </c>
    </row>
    <row r="150" spans="1:9" s="2" customFormat="1" ht="9">
      <c r="A150" s="3" t="s">
        <v>62</v>
      </c>
      <c r="B150" s="3" t="s">
        <v>64</v>
      </c>
      <c r="C150" s="3" t="s">
        <v>248</v>
      </c>
      <c r="D150" s="6">
        <v>2270</v>
      </c>
      <c r="E150" s="7">
        <v>626</v>
      </c>
      <c r="F150" s="25">
        <v>2</v>
      </c>
      <c r="G150" s="6">
        <v>2898</v>
      </c>
      <c r="H150" s="8">
        <v>473.18148420279203</v>
      </c>
      <c r="I150" s="4">
        <f t="shared" si="5"/>
        <v>21.601104209799864</v>
      </c>
    </row>
    <row r="151" spans="1:9" s="2" customFormat="1" ht="9">
      <c r="A151" s="3" t="s">
        <v>62</v>
      </c>
      <c r="B151" s="3" t="s">
        <v>66</v>
      </c>
      <c r="C151" s="3" t="s">
        <v>249</v>
      </c>
      <c r="D151" s="6">
        <v>1681</v>
      </c>
      <c r="E151" s="7">
        <v>189</v>
      </c>
      <c r="F151" s="25" t="s">
        <v>41</v>
      </c>
      <c r="G151" s="6">
        <v>1870</v>
      </c>
      <c r="H151" s="8">
        <v>602.8368794326241</v>
      </c>
      <c r="I151" s="4">
        <f t="shared" si="5"/>
        <v>10.106951871657754</v>
      </c>
    </row>
    <row r="152" spans="1:9" s="2" customFormat="1" ht="9">
      <c r="A152" s="3" t="s">
        <v>62</v>
      </c>
      <c r="B152" s="3" t="s">
        <v>68</v>
      </c>
      <c r="C152" s="3" t="s">
        <v>250</v>
      </c>
      <c r="D152" s="6">
        <v>584</v>
      </c>
      <c r="E152" s="7">
        <v>154</v>
      </c>
      <c r="F152" s="25" t="s">
        <v>41</v>
      </c>
      <c r="G152" s="6">
        <v>738</v>
      </c>
      <c r="H152" s="8">
        <v>474.44551591128254</v>
      </c>
      <c r="I152" s="4">
        <f t="shared" si="5"/>
        <v>20.867208672086722</v>
      </c>
    </row>
    <row r="153" spans="1:9" s="2" customFormat="1" ht="9">
      <c r="A153" s="3" t="s">
        <v>62</v>
      </c>
      <c r="B153" s="3" t="s">
        <v>70</v>
      </c>
      <c r="C153" s="3" t="s">
        <v>251</v>
      </c>
      <c r="D153" s="6">
        <v>1551</v>
      </c>
      <c r="E153" s="7">
        <v>121</v>
      </c>
      <c r="F153" s="25" t="s">
        <v>41</v>
      </c>
      <c r="G153" s="6">
        <v>1672</v>
      </c>
      <c r="H153" s="8">
        <v>441.9188582000793</v>
      </c>
      <c r="I153" s="4">
        <f t="shared" si="5"/>
        <v>7.236842105263158</v>
      </c>
    </row>
    <row r="154" spans="1:9" s="2" customFormat="1" ht="9">
      <c r="A154" s="3" t="s">
        <v>62</v>
      </c>
      <c r="B154" s="3" t="s">
        <v>72</v>
      </c>
      <c r="C154" s="3" t="s">
        <v>252</v>
      </c>
      <c r="D154" s="6">
        <v>14767</v>
      </c>
      <c r="E154" s="7">
        <v>6731</v>
      </c>
      <c r="F154" s="25">
        <v>4</v>
      </c>
      <c r="G154" s="6">
        <v>21502</v>
      </c>
      <c r="H154" s="8">
        <v>777.5648211767259</v>
      </c>
      <c r="I154" s="4">
        <f t="shared" si="5"/>
        <v>31.304064738163888</v>
      </c>
    </row>
    <row r="155" spans="1:9" s="2" customFormat="1" ht="9">
      <c r="A155" s="3" t="s">
        <v>62</v>
      </c>
      <c r="B155" s="3" t="s">
        <v>74</v>
      </c>
      <c r="C155" s="3" t="s">
        <v>253</v>
      </c>
      <c r="D155" s="6">
        <v>1092</v>
      </c>
      <c r="E155" s="7">
        <v>117</v>
      </c>
      <c r="F155" s="25" t="s">
        <v>41</v>
      </c>
      <c r="G155" s="6">
        <v>1209</v>
      </c>
      <c r="H155" s="8">
        <v>485.15248796147677</v>
      </c>
      <c r="I155" s="4">
        <f t="shared" si="5"/>
        <v>9.67741935483871</v>
      </c>
    </row>
    <row r="156" spans="1:9" s="2" customFormat="1" ht="9">
      <c r="A156" s="3" t="s">
        <v>62</v>
      </c>
      <c r="B156" s="3" t="s">
        <v>76</v>
      </c>
      <c r="C156" s="3" t="s">
        <v>254</v>
      </c>
      <c r="D156" s="6">
        <v>3991</v>
      </c>
      <c r="E156" s="7">
        <v>611</v>
      </c>
      <c r="F156" s="25" t="s">
        <v>41</v>
      </c>
      <c r="G156" s="6">
        <v>4602</v>
      </c>
      <c r="H156" s="8">
        <v>507.80689655172415</v>
      </c>
      <c r="I156" s="4">
        <f t="shared" si="5"/>
        <v>13.27683615819209</v>
      </c>
    </row>
    <row r="157" spans="1:9" s="2" customFormat="1" ht="9">
      <c r="A157" s="3" t="s">
        <v>62</v>
      </c>
      <c r="B157" s="3" t="s">
        <v>78</v>
      </c>
      <c r="C157" s="3" t="s">
        <v>255</v>
      </c>
      <c r="D157" s="6">
        <v>2311</v>
      </c>
      <c r="E157" s="7">
        <v>134</v>
      </c>
      <c r="F157" s="25">
        <v>1</v>
      </c>
      <c r="G157" s="6">
        <v>2446</v>
      </c>
      <c r="H157" s="8">
        <v>461.03100556026766</v>
      </c>
      <c r="I157" s="4">
        <f t="shared" si="5"/>
        <v>5.478331970564186</v>
      </c>
    </row>
    <row r="158" spans="1:9" s="2" customFormat="1" ht="9">
      <c r="A158" s="3" t="s">
        <v>62</v>
      </c>
      <c r="B158" s="3" t="s">
        <v>80</v>
      </c>
      <c r="C158" s="3" t="s">
        <v>256</v>
      </c>
      <c r="D158" s="6">
        <v>79</v>
      </c>
      <c r="E158" s="7">
        <v>17</v>
      </c>
      <c r="F158" s="25" t="s">
        <v>41</v>
      </c>
      <c r="G158" s="6">
        <v>96</v>
      </c>
      <c r="H158" s="8">
        <v>392.63803680981596</v>
      </c>
      <c r="I158" s="4">
        <f t="shared" si="5"/>
        <v>17.708333333333336</v>
      </c>
    </row>
    <row r="159" spans="1:9" s="2" customFormat="1" ht="9">
      <c r="A159" s="3" t="s">
        <v>62</v>
      </c>
      <c r="B159" s="3" t="s">
        <v>82</v>
      </c>
      <c r="C159" s="3" t="s">
        <v>257</v>
      </c>
      <c r="D159" s="6">
        <v>326</v>
      </c>
      <c r="E159" s="7">
        <v>30</v>
      </c>
      <c r="F159" s="25" t="s">
        <v>41</v>
      </c>
      <c r="G159" s="6">
        <v>356</v>
      </c>
      <c r="H159" s="8">
        <v>606.473594548552</v>
      </c>
      <c r="I159" s="4">
        <f t="shared" si="5"/>
        <v>8.426966292134832</v>
      </c>
    </row>
    <row r="160" spans="1:9" s="2" customFormat="1" ht="9">
      <c r="A160" s="3" t="s">
        <v>62</v>
      </c>
      <c r="B160" s="3" t="s">
        <v>84</v>
      </c>
      <c r="C160" s="3" t="s">
        <v>258</v>
      </c>
      <c r="D160" s="6">
        <v>765</v>
      </c>
      <c r="E160" s="7">
        <v>64</v>
      </c>
      <c r="F160" s="25" t="s">
        <v>41</v>
      </c>
      <c r="G160" s="6">
        <v>829</v>
      </c>
      <c r="H160" s="8">
        <v>456.623519691545</v>
      </c>
      <c r="I160" s="4">
        <f t="shared" si="5"/>
        <v>7.720144752714113</v>
      </c>
    </row>
    <row r="161" spans="1:9" s="2" customFormat="1" ht="9">
      <c r="A161" s="3" t="s">
        <v>62</v>
      </c>
      <c r="B161" s="3" t="s">
        <v>86</v>
      </c>
      <c r="C161" s="3" t="s">
        <v>259</v>
      </c>
      <c r="D161" s="6">
        <v>68</v>
      </c>
      <c r="E161" s="7" t="s">
        <v>41</v>
      </c>
      <c r="F161" s="25" t="s">
        <v>41</v>
      </c>
      <c r="G161" s="6">
        <v>68</v>
      </c>
      <c r="H161" s="8">
        <v>581.1965811965813</v>
      </c>
      <c r="I161" s="4">
        <v>0</v>
      </c>
    </row>
    <row r="162" spans="1:9" s="2" customFormat="1" ht="9">
      <c r="A162" s="3" t="s">
        <v>62</v>
      </c>
      <c r="B162" s="3" t="s">
        <v>88</v>
      </c>
      <c r="C162" s="3" t="s">
        <v>260</v>
      </c>
      <c r="D162" s="6">
        <v>147</v>
      </c>
      <c r="E162" s="7">
        <v>14</v>
      </c>
      <c r="F162" s="25" t="s">
        <v>41</v>
      </c>
      <c r="G162" s="6">
        <v>161</v>
      </c>
      <c r="H162" s="8">
        <v>330.9352517985611</v>
      </c>
      <c r="I162" s="4">
        <f aca="true" t="shared" si="6" ref="I162:I176">E162/G162*100</f>
        <v>8.695652173913043</v>
      </c>
    </row>
    <row r="163" spans="1:9" s="2" customFormat="1" ht="9">
      <c r="A163" s="3" t="s">
        <v>62</v>
      </c>
      <c r="B163" s="3" t="s">
        <v>90</v>
      </c>
      <c r="C163" s="3" t="s">
        <v>261</v>
      </c>
      <c r="D163" s="6">
        <v>229</v>
      </c>
      <c r="E163" s="7">
        <v>5</v>
      </c>
      <c r="F163" s="25" t="s">
        <v>41</v>
      </c>
      <c r="G163" s="6">
        <v>234</v>
      </c>
      <c r="H163" s="8">
        <v>725.5813953488373</v>
      </c>
      <c r="I163" s="4">
        <f t="shared" si="6"/>
        <v>2.1367521367521367</v>
      </c>
    </row>
    <row r="164" spans="1:9" s="2" customFormat="1" ht="9">
      <c r="A164" s="3" t="s">
        <v>62</v>
      </c>
      <c r="B164" s="3" t="s">
        <v>92</v>
      </c>
      <c r="C164" s="3" t="s">
        <v>26</v>
      </c>
      <c r="D164" s="6">
        <v>278795</v>
      </c>
      <c r="E164" s="7">
        <v>84878</v>
      </c>
      <c r="F164" s="25">
        <v>66</v>
      </c>
      <c r="G164" s="6">
        <v>363739</v>
      </c>
      <c r="H164" s="8">
        <v>603.1805782417272</v>
      </c>
      <c r="I164" s="4">
        <f t="shared" si="6"/>
        <v>23.33486373471088</v>
      </c>
    </row>
    <row r="165" spans="1:9" s="2" customFormat="1" ht="9">
      <c r="A165" s="3" t="s">
        <v>62</v>
      </c>
      <c r="B165" s="3" t="s">
        <v>94</v>
      </c>
      <c r="C165" s="3" t="s">
        <v>262</v>
      </c>
      <c r="D165" s="6">
        <v>97</v>
      </c>
      <c r="E165" s="7">
        <v>36</v>
      </c>
      <c r="F165" s="25" t="s">
        <v>41</v>
      </c>
      <c r="G165" s="6">
        <v>133</v>
      </c>
      <c r="H165" s="8">
        <v>914.0893470790378</v>
      </c>
      <c r="I165" s="4">
        <f t="shared" si="6"/>
        <v>27.06766917293233</v>
      </c>
    </row>
    <row r="166" spans="1:9" s="2" customFormat="1" ht="9">
      <c r="A166" s="3" t="s">
        <v>62</v>
      </c>
      <c r="B166" s="3" t="s">
        <v>95</v>
      </c>
      <c r="C166" s="3" t="s">
        <v>263</v>
      </c>
      <c r="D166" s="6">
        <v>634</v>
      </c>
      <c r="E166" s="7">
        <v>70</v>
      </c>
      <c r="F166" s="25" t="s">
        <v>41</v>
      </c>
      <c r="G166" s="6">
        <v>704</v>
      </c>
      <c r="H166" s="8">
        <v>472.48322147651004</v>
      </c>
      <c r="I166" s="4">
        <f t="shared" si="6"/>
        <v>9.943181818181818</v>
      </c>
    </row>
    <row r="167" spans="1:9" s="2" customFormat="1" ht="9">
      <c r="A167" s="3" t="s">
        <v>62</v>
      </c>
      <c r="B167" s="3" t="s">
        <v>97</v>
      </c>
      <c r="C167" s="3" t="s">
        <v>27</v>
      </c>
      <c r="D167" s="6">
        <v>8195</v>
      </c>
      <c r="E167" s="7">
        <v>1632</v>
      </c>
      <c r="F167" s="25" t="s">
        <v>41</v>
      </c>
      <c r="G167" s="6">
        <v>9827</v>
      </c>
      <c r="H167" s="8">
        <v>751.5295197308045</v>
      </c>
      <c r="I167" s="4">
        <f t="shared" si="6"/>
        <v>16.607306400732675</v>
      </c>
    </row>
    <row r="168" spans="1:9" s="2" customFormat="1" ht="9">
      <c r="A168" s="3" t="s">
        <v>62</v>
      </c>
      <c r="B168" s="3" t="s">
        <v>99</v>
      </c>
      <c r="C168" s="3" t="s">
        <v>264</v>
      </c>
      <c r="D168" s="6">
        <v>904</v>
      </c>
      <c r="E168" s="7">
        <v>15</v>
      </c>
      <c r="F168" s="25" t="s">
        <v>41</v>
      </c>
      <c r="G168" s="6">
        <v>919</v>
      </c>
      <c r="H168" s="8">
        <v>411.8306072148779</v>
      </c>
      <c r="I168" s="4">
        <f t="shared" si="6"/>
        <v>1.632208922742111</v>
      </c>
    </row>
    <row r="169" spans="1:9" s="2" customFormat="1" ht="9">
      <c r="A169" s="3" t="s">
        <v>62</v>
      </c>
      <c r="B169" s="3" t="s">
        <v>100</v>
      </c>
      <c r="C169" s="3" t="s">
        <v>265</v>
      </c>
      <c r="D169" s="6">
        <v>147</v>
      </c>
      <c r="E169" s="7">
        <v>17</v>
      </c>
      <c r="F169" s="25" t="s">
        <v>41</v>
      </c>
      <c r="G169" s="6">
        <v>164</v>
      </c>
      <c r="H169" s="8">
        <v>329.64824120603015</v>
      </c>
      <c r="I169" s="4">
        <f t="shared" si="6"/>
        <v>10.365853658536585</v>
      </c>
    </row>
    <row r="170" spans="1:9" s="2" customFormat="1" ht="9">
      <c r="A170" s="3" t="s">
        <v>62</v>
      </c>
      <c r="B170" s="3" t="s">
        <v>102</v>
      </c>
      <c r="C170" s="3" t="s">
        <v>266</v>
      </c>
      <c r="D170" s="6">
        <v>713</v>
      </c>
      <c r="E170" s="7">
        <v>83</v>
      </c>
      <c r="F170" s="25" t="s">
        <v>41</v>
      </c>
      <c r="G170" s="6">
        <v>796</v>
      </c>
      <c r="H170" s="8">
        <v>534.586971121558</v>
      </c>
      <c r="I170" s="4">
        <f t="shared" si="6"/>
        <v>10.42713567839196</v>
      </c>
    </row>
    <row r="171" spans="1:9" s="2" customFormat="1" ht="9">
      <c r="A171" s="3" t="s">
        <v>62</v>
      </c>
      <c r="B171" s="3" t="s">
        <v>103</v>
      </c>
      <c r="C171" s="3" t="s">
        <v>267</v>
      </c>
      <c r="D171" s="6">
        <v>1333</v>
      </c>
      <c r="E171" s="7">
        <v>212</v>
      </c>
      <c r="F171" s="25" t="s">
        <v>41</v>
      </c>
      <c r="G171" s="6">
        <v>1545</v>
      </c>
      <c r="H171" s="8">
        <v>381.9530284301607</v>
      </c>
      <c r="I171" s="4">
        <f t="shared" si="6"/>
        <v>13.72168284789644</v>
      </c>
    </row>
    <row r="172" spans="1:9" s="2" customFormat="1" ht="9">
      <c r="A172" s="3" t="s">
        <v>62</v>
      </c>
      <c r="B172" s="3" t="s">
        <v>105</v>
      </c>
      <c r="C172" s="3" t="s">
        <v>268</v>
      </c>
      <c r="D172" s="6">
        <v>1472</v>
      </c>
      <c r="E172" s="7">
        <v>156</v>
      </c>
      <c r="F172" s="25" t="s">
        <v>41</v>
      </c>
      <c r="G172" s="6">
        <v>1628</v>
      </c>
      <c r="H172" s="8">
        <v>616.0832544938505</v>
      </c>
      <c r="I172" s="4">
        <f t="shared" si="6"/>
        <v>9.582309582309582</v>
      </c>
    </row>
    <row r="173" spans="1:9" s="2" customFormat="1" ht="9">
      <c r="A173" s="3" t="s">
        <v>62</v>
      </c>
      <c r="B173" s="3" t="s">
        <v>107</v>
      </c>
      <c r="C173" s="3" t="s">
        <v>269</v>
      </c>
      <c r="D173" s="6">
        <v>394</v>
      </c>
      <c r="E173" s="7">
        <v>42</v>
      </c>
      <c r="F173" s="25" t="s">
        <v>41</v>
      </c>
      <c r="G173" s="6">
        <v>436</v>
      </c>
      <c r="H173" s="8">
        <v>320.4704152884969</v>
      </c>
      <c r="I173" s="4">
        <f t="shared" si="6"/>
        <v>9.63302752293578</v>
      </c>
    </row>
    <row r="174" spans="1:9" s="2" customFormat="1" ht="9">
      <c r="A174" s="3" t="s">
        <v>62</v>
      </c>
      <c r="B174" s="3" t="s">
        <v>109</v>
      </c>
      <c r="C174" s="3" t="s">
        <v>270</v>
      </c>
      <c r="D174" s="6">
        <v>1449</v>
      </c>
      <c r="E174" s="7">
        <v>101</v>
      </c>
      <c r="F174" s="25" t="s">
        <v>41</v>
      </c>
      <c r="G174" s="6">
        <v>1550</v>
      </c>
      <c r="H174" s="8">
        <v>434.17366946778714</v>
      </c>
      <c r="I174" s="4">
        <f t="shared" si="6"/>
        <v>6.516129032258064</v>
      </c>
    </row>
    <row r="175" spans="1:9" s="2" customFormat="1" ht="9">
      <c r="A175" s="3" t="s">
        <v>62</v>
      </c>
      <c r="B175" s="3" t="s">
        <v>111</v>
      </c>
      <c r="C175" s="3" t="s">
        <v>271</v>
      </c>
      <c r="D175" s="6">
        <v>1191</v>
      </c>
      <c r="E175" s="7">
        <v>117</v>
      </c>
      <c r="F175" s="25">
        <v>1</v>
      </c>
      <c r="G175" s="6">
        <v>1309</v>
      </c>
      <c r="H175" s="8">
        <v>500</v>
      </c>
      <c r="I175" s="4">
        <f t="shared" si="6"/>
        <v>8.938120702826586</v>
      </c>
    </row>
    <row r="176" spans="1:9" s="2" customFormat="1" ht="9">
      <c r="A176" s="3" t="s">
        <v>62</v>
      </c>
      <c r="B176" s="3" t="s">
        <v>113</v>
      </c>
      <c r="C176" s="3" t="s">
        <v>272</v>
      </c>
      <c r="D176" s="6">
        <v>1917</v>
      </c>
      <c r="E176" s="7">
        <v>445</v>
      </c>
      <c r="F176" s="25">
        <v>1</v>
      </c>
      <c r="G176" s="6">
        <v>2363</v>
      </c>
      <c r="H176" s="8">
        <v>849.236298292902</v>
      </c>
      <c r="I176" s="4">
        <f t="shared" si="6"/>
        <v>18.831993228946256</v>
      </c>
    </row>
    <row r="177" spans="1:9" s="2" customFormat="1" ht="9">
      <c r="A177" s="3" t="s">
        <v>62</v>
      </c>
      <c r="B177" s="3" t="s">
        <v>115</v>
      </c>
      <c r="C177" s="3" t="s">
        <v>273</v>
      </c>
      <c r="D177" s="6">
        <v>155</v>
      </c>
      <c r="E177" s="7" t="s">
        <v>41</v>
      </c>
      <c r="F177" s="25" t="s">
        <v>41</v>
      </c>
      <c r="G177" s="6">
        <v>155</v>
      </c>
      <c r="H177" s="8">
        <v>589.3536121673004</v>
      </c>
      <c r="I177" s="4">
        <v>0</v>
      </c>
    </row>
    <row r="178" spans="1:9" s="2" customFormat="1" ht="9">
      <c r="A178" s="3" t="s">
        <v>62</v>
      </c>
      <c r="B178" s="3" t="s">
        <v>117</v>
      </c>
      <c r="C178" s="3" t="s">
        <v>274</v>
      </c>
      <c r="D178" s="6">
        <v>991</v>
      </c>
      <c r="E178" s="7">
        <v>41</v>
      </c>
      <c r="F178" s="25" t="s">
        <v>41</v>
      </c>
      <c r="G178" s="6">
        <v>1032</v>
      </c>
      <c r="H178" s="8">
        <v>513.9442231075697</v>
      </c>
      <c r="I178" s="4">
        <f aca="true" t="shared" si="7" ref="I178:I183">E178/G178*100</f>
        <v>3.9728682170542635</v>
      </c>
    </row>
    <row r="179" spans="1:9" s="2" customFormat="1" ht="9">
      <c r="A179" s="3" t="s">
        <v>62</v>
      </c>
      <c r="B179" s="3" t="s">
        <v>119</v>
      </c>
      <c r="C179" s="3" t="s">
        <v>275</v>
      </c>
      <c r="D179" s="6">
        <v>1025</v>
      </c>
      <c r="E179" s="7">
        <v>83</v>
      </c>
      <c r="F179" s="25" t="s">
        <v>41</v>
      </c>
      <c r="G179" s="6">
        <v>1108</v>
      </c>
      <c r="H179" s="8">
        <v>470.7881878053962</v>
      </c>
      <c r="I179" s="4">
        <f t="shared" si="7"/>
        <v>7.490974729241877</v>
      </c>
    </row>
    <row r="180" spans="1:9" s="2" customFormat="1" ht="9">
      <c r="A180" s="3" t="s">
        <v>62</v>
      </c>
      <c r="B180" s="3" t="s">
        <v>121</v>
      </c>
      <c r="C180" s="3" t="s">
        <v>276</v>
      </c>
      <c r="D180" s="6">
        <v>436</v>
      </c>
      <c r="E180" s="7">
        <v>59</v>
      </c>
      <c r="F180" s="25" t="s">
        <v>41</v>
      </c>
      <c r="G180" s="6">
        <v>495</v>
      </c>
      <c r="H180" s="8">
        <v>521.876647337902</v>
      </c>
      <c r="I180" s="4">
        <f t="shared" si="7"/>
        <v>11.91919191919192</v>
      </c>
    </row>
    <row r="181" spans="1:9" s="2" customFormat="1" ht="9">
      <c r="A181" s="3" t="s">
        <v>62</v>
      </c>
      <c r="B181" s="3" t="s">
        <v>123</v>
      </c>
      <c r="C181" s="3" t="s">
        <v>277</v>
      </c>
      <c r="D181" s="6">
        <v>220</v>
      </c>
      <c r="E181" s="7">
        <v>43</v>
      </c>
      <c r="F181" s="25" t="s">
        <v>41</v>
      </c>
      <c r="G181" s="6">
        <v>263</v>
      </c>
      <c r="H181" s="8">
        <v>450.72836332476436</v>
      </c>
      <c r="I181" s="4">
        <f t="shared" si="7"/>
        <v>16.34980988593156</v>
      </c>
    </row>
    <row r="182" spans="1:9" s="2" customFormat="1" ht="9">
      <c r="A182" s="3" t="s">
        <v>62</v>
      </c>
      <c r="B182" s="3" t="s">
        <v>125</v>
      </c>
      <c r="C182" s="3" t="s">
        <v>278</v>
      </c>
      <c r="D182" s="6">
        <v>1088</v>
      </c>
      <c r="E182" s="7">
        <v>99</v>
      </c>
      <c r="F182" s="25" t="s">
        <v>41</v>
      </c>
      <c r="G182" s="6">
        <v>1187</v>
      </c>
      <c r="H182" s="8">
        <v>472.24985080564954</v>
      </c>
      <c r="I182" s="4">
        <f t="shared" si="7"/>
        <v>8.340353833192923</v>
      </c>
    </row>
    <row r="183" spans="1:9" s="2" customFormat="1" ht="9">
      <c r="A183" s="3" t="s">
        <v>62</v>
      </c>
      <c r="B183" s="3" t="s">
        <v>127</v>
      </c>
      <c r="C183" s="3" t="s">
        <v>279</v>
      </c>
      <c r="D183" s="6">
        <v>813</v>
      </c>
      <c r="E183" s="7">
        <v>149</v>
      </c>
      <c r="F183" s="25" t="s">
        <v>41</v>
      </c>
      <c r="G183" s="6">
        <v>962</v>
      </c>
      <c r="H183" s="8">
        <v>1794.776119402985</v>
      </c>
      <c r="I183" s="4">
        <f t="shared" si="7"/>
        <v>15.48856548856549</v>
      </c>
    </row>
    <row r="184" spans="1:9" s="2" customFormat="1" ht="9">
      <c r="A184" s="3" t="s">
        <v>62</v>
      </c>
      <c r="B184" s="3" t="s">
        <v>129</v>
      </c>
      <c r="C184" s="3" t="s">
        <v>280</v>
      </c>
      <c r="D184" s="6">
        <v>131</v>
      </c>
      <c r="E184" s="7" t="s">
        <v>41</v>
      </c>
      <c r="F184" s="25" t="s">
        <v>41</v>
      </c>
      <c r="G184" s="6">
        <v>131</v>
      </c>
      <c r="H184" s="8">
        <v>834.3949044585987</v>
      </c>
      <c r="I184" s="4">
        <v>0</v>
      </c>
    </row>
    <row r="185" spans="1:9" s="2" customFormat="1" ht="9">
      <c r="A185" s="3" t="s">
        <v>62</v>
      </c>
      <c r="B185" s="3" t="s">
        <v>131</v>
      </c>
      <c r="C185" s="3" t="s">
        <v>281</v>
      </c>
      <c r="D185" s="6">
        <v>15527</v>
      </c>
      <c r="E185" s="7">
        <v>4917</v>
      </c>
      <c r="F185" s="25">
        <v>6</v>
      </c>
      <c r="G185" s="6">
        <v>20450</v>
      </c>
      <c r="H185" s="8">
        <v>685.4595428035127</v>
      </c>
      <c r="I185" s="4">
        <f>E185/G185*100</f>
        <v>24.0440097799511</v>
      </c>
    </row>
    <row r="186" spans="1:9" s="2" customFormat="1" ht="9">
      <c r="A186" s="3" t="s">
        <v>62</v>
      </c>
      <c r="B186" s="3" t="s">
        <v>133</v>
      </c>
      <c r="C186" s="3" t="s">
        <v>282</v>
      </c>
      <c r="D186" s="6">
        <v>5067</v>
      </c>
      <c r="E186" s="7">
        <v>567</v>
      </c>
      <c r="F186" s="25" t="s">
        <v>41</v>
      </c>
      <c r="G186" s="6">
        <v>5634</v>
      </c>
      <c r="H186" s="8">
        <v>549.604916593503</v>
      </c>
      <c r="I186" s="4">
        <f>E186/G186*100</f>
        <v>10.063897763578275</v>
      </c>
    </row>
    <row r="187" spans="1:9" s="2" customFormat="1" ht="9">
      <c r="A187" s="3" t="s">
        <v>62</v>
      </c>
      <c r="B187" s="3" t="s">
        <v>135</v>
      </c>
      <c r="C187" s="3" t="s">
        <v>283</v>
      </c>
      <c r="D187" s="6">
        <v>500</v>
      </c>
      <c r="E187" s="7">
        <v>46</v>
      </c>
      <c r="F187" s="25" t="s">
        <v>41</v>
      </c>
      <c r="G187" s="6">
        <v>546</v>
      </c>
      <c r="H187" s="8">
        <v>452.5486945710733</v>
      </c>
      <c r="I187" s="4">
        <f>E187/G187*100</f>
        <v>8.424908424908425</v>
      </c>
    </row>
    <row r="188" spans="1:9" s="2" customFormat="1" ht="9">
      <c r="A188" s="3" t="s">
        <v>62</v>
      </c>
      <c r="B188" s="3" t="s">
        <v>137</v>
      </c>
      <c r="C188" s="3" t="s">
        <v>284</v>
      </c>
      <c r="D188" s="6">
        <v>1998</v>
      </c>
      <c r="E188" s="7">
        <v>256</v>
      </c>
      <c r="F188" s="25">
        <v>2</v>
      </c>
      <c r="G188" s="6">
        <v>2256</v>
      </c>
      <c r="H188" s="8">
        <v>508.508959765581</v>
      </c>
      <c r="I188" s="4">
        <f>E188/G188*100</f>
        <v>11.347517730496454</v>
      </c>
    </row>
    <row r="189" spans="1:9" s="2" customFormat="1" ht="9">
      <c r="A189" s="3" t="s">
        <v>62</v>
      </c>
      <c r="B189" s="3" t="s">
        <v>139</v>
      </c>
      <c r="C189" s="3" t="s">
        <v>285</v>
      </c>
      <c r="D189" s="6">
        <v>53</v>
      </c>
      <c r="E189" s="7" t="s">
        <v>41</v>
      </c>
      <c r="F189" s="25" t="s">
        <v>41</v>
      </c>
      <c r="G189" s="6">
        <v>53</v>
      </c>
      <c r="H189" s="8">
        <v>612.7167630057804</v>
      </c>
      <c r="I189" s="4">
        <v>0</v>
      </c>
    </row>
    <row r="190" spans="1:9" s="2" customFormat="1" ht="9">
      <c r="A190" s="3" t="s">
        <v>62</v>
      </c>
      <c r="B190" s="3" t="s">
        <v>141</v>
      </c>
      <c r="C190" s="3" t="s">
        <v>286</v>
      </c>
      <c r="D190" s="6">
        <v>950</v>
      </c>
      <c r="E190" s="7">
        <v>159</v>
      </c>
      <c r="F190" s="25" t="s">
        <v>41</v>
      </c>
      <c r="G190" s="6">
        <v>1109</v>
      </c>
      <c r="H190" s="8">
        <v>368.1938911022576</v>
      </c>
      <c r="I190" s="4">
        <f aca="true" t="shared" si="8" ref="I190:I200">E190/G190*100</f>
        <v>14.337240757439135</v>
      </c>
    </row>
    <row r="191" spans="1:9" s="2" customFormat="1" ht="9">
      <c r="A191" s="3" t="s">
        <v>62</v>
      </c>
      <c r="B191" s="3" t="s">
        <v>143</v>
      </c>
      <c r="C191" s="3" t="s">
        <v>28</v>
      </c>
      <c r="D191" s="6">
        <v>400</v>
      </c>
      <c r="E191" s="7">
        <v>28</v>
      </c>
      <c r="F191" s="25" t="s">
        <v>41</v>
      </c>
      <c r="G191" s="6">
        <v>428</v>
      </c>
      <c r="H191" s="8">
        <v>765.6529516994633</v>
      </c>
      <c r="I191" s="4">
        <f t="shared" si="8"/>
        <v>6.5420560747663545</v>
      </c>
    </row>
    <row r="192" spans="1:9" s="2" customFormat="1" ht="9">
      <c r="A192" s="3" t="s">
        <v>62</v>
      </c>
      <c r="B192" s="3" t="s">
        <v>145</v>
      </c>
      <c r="C192" s="3" t="s">
        <v>287</v>
      </c>
      <c r="D192" s="6">
        <v>1041</v>
      </c>
      <c r="E192" s="7">
        <v>85</v>
      </c>
      <c r="F192" s="25" t="s">
        <v>41</v>
      </c>
      <c r="G192" s="6">
        <v>1126</v>
      </c>
      <c r="H192" s="8">
        <v>464.9050371593724</v>
      </c>
      <c r="I192" s="4">
        <f t="shared" si="8"/>
        <v>7.548845470692718</v>
      </c>
    </row>
    <row r="193" spans="1:9" s="2" customFormat="1" ht="9">
      <c r="A193" s="3" t="s">
        <v>62</v>
      </c>
      <c r="B193" s="3" t="s">
        <v>147</v>
      </c>
      <c r="C193" s="3" t="s">
        <v>288</v>
      </c>
      <c r="D193" s="6">
        <v>6572</v>
      </c>
      <c r="E193" s="7">
        <v>2095</v>
      </c>
      <c r="F193" s="25">
        <v>9</v>
      </c>
      <c r="G193" s="6">
        <v>8676</v>
      </c>
      <c r="H193" s="8">
        <v>840.2905569007264</v>
      </c>
      <c r="I193" s="4">
        <f t="shared" si="8"/>
        <v>24.147072383586906</v>
      </c>
    </row>
    <row r="194" spans="1:9" s="2" customFormat="1" ht="9">
      <c r="A194" s="3" t="s">
        <v>62</v>
      </c>
      <c r="B194" s="3" t="s">
        <v>149</v>
      </c>
      <c r="C194" s="3" t="s">
        <v>289</v>
      </c>
      <c r="D194" s="6">
        <v>740</v>
      </c>
      <c r="E194" s="7">
        <v>55</v>
      </c>
      <c r="F194" s="25" t="s">
        <v>41</v>
      </c>
      <c r="G194" s="6">
        <v>795</v>
      </c>
      <c r="H194" s="8">
        <v>133.22161709258484</v>
      </c>
      <c r="I194" s="4">
        <f t="shared" si="8"/>
        <v>6.918238993710692</v>
      </c>
    </row>
    <row r="195" spans="1:9" s="2" customFormat="1" ht="9">
      <c r="A195" s="3" t="s">
        <v>62</v>
      </c>
      <c r="B195" s="3" t="s">
        <v>151</v>
      </c>
      <c r="C195" s="3" t="s">
        <v>290</v>
      </c>
      <c r="D195" s="6">
        <v>2451</v>
      </c>
      <c r="E195" s="7">
        <v>328</v>
      </c>
      <c r="F195" s="25">
        <v>6</v>
      </c>
      <c r="G195" s="6">
        <v>2785</v>
      </c>
      <c r="H195" s="8">
        <v>2251.4147130153597</v>
      </c>
      <c r="I195" s="4">
        <f t="shared" si="8"/>
        <v>11.77737881508079</v>
      </c>
    </row>
    <row r="196" spans="1:9" s="2" customFormat="1" ht="9">
      <c r="A196" s="3" t="s">
        <v>62</v>
      </c>
      <c r="B196" s="3" t="s">
        <v>153</v>
      </c>
      <c r="C196" s="3" t="s">
        <v>291</v>
      </c>
      <c r="D196" s="6">
        <v>1941</v>
      </c>
      <c r="E196" s="7">
        <v>123</v>
      </c>
      <c r="F196" s="25" t="s">
        <v>41</v>
      </c>
      <c r="G196" s="6">
        <v>2064</v>
      </c>
      <c r="H196" s="8">
        <v>652.3388116308471</v>
      </c>
      <c r="I196" s="4">
        <f t="shared" si="8"/>
        <v>5.959302325581396</v>
      </c>
    </row>
    <row r="197" spans="1:9" s="2" customFormat="1" ht="9">
      <c r="A197" s="3" t="s">
        <v>62</v>
      </c>
      <c r="B197" s="3" t="s">
        <v>155</v>
      </c>
      <c r="C197" s="3" t="s">
        <v>292</v>
      </c>
      <c r="D197" s="6">
        <v>3249</v>
      </c>
      <c r="E197" s="7">
        <v>227</v>
      </c>
      <c r="F197" s="25">
        <v>1</v>
      </c>
      <c r="G197" s="6">
        <v>3477</v>
      </c>
      <c r="H197" s="8">
        <v>441.7201295814013</v>
      </c>
      <c r="I197" s="4">
        <f t="shared" si="8"/>
        <v>6.528616623526028</v>
      </c>
    </row>
    <row r="198" spans="1:9" s="2" customFormat="1" ht="9">
      <c r="A198" s="3" t="s">
        <v>62</v>
      </c>
      <c r="B198" s="3" t="s">
        <v>157</v>
      </c>
      <c r="C198" s="3" t="s">
        <v>29</v>
      </c>
      <c r="D198" s="6">
        <v>10266</v>
      </c>
      <c r="E198" s="7">
        <v>2121</v>
      </c>
      <c r="F198" s="25">
        <v>6</v>
      </c>
      <c r="G198" s="6">
        <v>12393</v>
      </c>
      <c r="H198" s="8">
        <v>655.1596532036372</v>
      </c>
      <c r="I198" s="4">
        <f t="shared" si="8"/>
        <v>17.11450012103607</v>
      </c>
    </row>
    <row r="199" spans="1:9" s="2" customFormat="1" ht="9">
      <c r="A199" s="3" t="s">
        <v>62</v>
      </c>
      <c r="B199" s="3" t="s">
        <v>159</v>
      </c>
      <c r="C199" s="3" t="s">
        <v>30</v>
      </c>
      <c r="D199" s="6">
        <v>2173</v>
      </c>
      <c r="E199" s="7">
        <v>205</v>
      </c>
      <c r="F199" s="25" t="s">
        <v>41</v>
      </c>
      <c r="G199" s="6">
        <v>2378</v>
      </c>
      <c r="H199" s="8">
        <v>559.1347284269928</v>
      </c>
      <c r="I199" s="4">
        <f t="shared" si="8"/>
        <v>8.620689655172415</v>
      </c>
    </row>
    <row r="200" spans="1:9" s="2" customFormat="1" ht="9">
      <c r="A200" s="3" t="s">
        <v>62</v>
      </c>
      <c r="B200" s="3" t="s">
        <v>161</v>
      </c>
      <c r="C200" s="3" t="s">
        <v>293</v>
      </c>
      <c r="D200" s="6">
        <v>150</v>
      </c>
      <c r="E200" s="7">
        <v>32</v>
      </c>
      <c r="F200" s="25" t="s">
        <v>41</v>
      </c>
      <c r="G200" s="6">
        <v>182</v>
      </c>
      <c r="H200" s="8">
        <v>293.0756843800322</v>
      </c>
      <c r="I200" s="4">
        <f t="shared" si="8"/>
        <v>17.582417582417584</v>
      </c>
    </row>
    <row r="201" spans="1:9" s="2" customFormat="1" ht="9">
      <c r="A201" s="3" t="s">
        <v>62</v>
      </c>
      <c r="B201" s="3" t="s">
        <v>163</v>
      </c>
      <c r="C201" s="3" t="s">
        <v>294</v>
      </c>
      <c r="D201" s="6">
        <v>1446</v>
      </c>
      <c r="E201" s="7" t="s">
        <v>41</v>
      </c>
      <c r="F201" s="25" t="s">
        <v>41</v>
      </c>
      <c r="G201" s="6">
        <v>1446</v>
      </c>
      <c r="H201" s="8">
        <v>666.0525103638876</v>
      </c>
      <c r="I201" s="4">
        <v>0</v>
      </c>
    </row>
    <row r="202" spans="1:9" s="2" customFormat="1" ht="9">
      <c r="A202" s="3" t="s">
        <v>62</v>
      </c>
      <c r="B202" s="3" t="s">
        <v>165</v>
      </c>
      <c r="C202" s="3" t="s">
        <v>295</v>
      </c>
      <c r="D202" s="6">
        <v>252</v>
      </c>
      <c r="E202" s="7">
        <v>37</v>
      </c>
      <c r="F202" s="25" t="s">
        <v>41</v>
      </c>
      <c r="G202" s="6">
        <v>289</v>
      </c>
      <c r="H202" s="8">
        <v>530.7621671258034</v>
      </c>
      <c r="I202" s="4">
        <f aca="true" t="shared" si="9" ref="I202:I238">E202/G202*100</f>
        <v>12.802768166089965</v>
      </c>
    </row>
    <row r="203" spans="1:9" s="2" customFormat="1" ht="9">
      <c r="A203" s="3" t="s">
        <v>62</v>
      </c>
      <c r="B203" s="3" t="s">
        <v>167</v>
      </c>
      <c r="C203" s="3" t="s">
        <v>296</v>
      </c>
      <c r="D203" s="6">
        <v>956</v>
      </c>
      <c r="E203" s="7">
        <v>61</v>
      </c>
      <c r="F203" s="25">
        <v>1</v>
      </c>
      <c r="G203" s="6">
        <v>1018</v>
      </c>
      <c r="H203" s="8">
        <v>453.2502226179875</v>
      </c>
      <c r="I203" s="4">
        <f t="shared" si="9"/>
        <v>5.992141453831041</v>
      </c>
    </row>
    <row r="204" spans="1:9" s="2" customFormat="1" ht="9">
      <c r="A204" s="3" t="s">
        <v>62</v>
      </c>
      <c r="B204" s="3" t="s">
        <v>169</v>
      </c>
      <c r="C204" s="3" t="s">
        <v>297</v>
      </c>
      <c r="D204" s="6">
        <v>449</v>
      </c>
      <c r="E204" s="7">
        <v>3</v>
      </c>
      <c r="F204" s="25" t="s">
        <v>41</v>
      </c>
      <c r="G204" s="6">
        <v>452</v>
      </c>
      <c r="H204" s="8">
        <v>600.2656042496681</v>
      </c>
      <c r="I204" s="4">
        <f t="shared" si="9"/>
        <v>0.6637168141592921</v>
      </c>
    </row>
    <row r="205" spans="1:9" s="2" customFormat="1" ht="9">
      <c r="A205" s="3" t="s">
        <v>62</v>
      </c>
      <c r="B205" s="3" t="s">
        <v>170</v>
      </c>
      <c r="C205" s="3" t="s">
        <v>298</v>
      </c>
      <c r="D205" s="6">
        <v>391</v>
      </c>
      <c r="E205" s="7">
        <v>3</v>
      </c>
      <c r="F205" s="25" t="s">
        <v>41</v>
      </c>
      <c r="G205" s="6">
        <v>394</v>
      </c>
      <c r="H205" s="8">
        <v>798.3789260385005</v>
      </c>
      <c r="I205" s="4">
        <f t="shared" si="9"/>
        <v>0.7614213197969544</v>
      </c>
    </row>
    <row r="206" spans="1:9" s="2" customFormat="1" ht="9">
      <c r="A206" s="3" t="s">
        <v>62</v>
      </c>
      <c r="B206" s="3" t="s">
        <v>171</v>
      </c>
      <c r="C206" s="3" t="s">
        <v>299</v>
      </c>
      <c r="D206" s="6">
        <v>1300</v>
      </c>
      <c r="E206" s="7">
        <v>194</v>
      </c>
      <c r="F206" s="25">
        <v>3</v>
      </c>
      <c r="G206" s="6">
        <v>1497</v>
      </c>
      <c r="H206" s="8">
        <v>587.865698016886</v>
      </c>
      <c r="I206" s="4">
        <f t="shared" si="9"/>
        <v>12.959251837007349</v>
      </c>
    </row>
    <row r="207" spans="1:9" s="2" customFormat="1" ht="9">
      <c r="A207" s="3" t="s">
        <v>64</v>
      </c>
      <c r="B207" s="3" t="s">
        <v>45</v>
      </c>
      <c r="C207" s="3" t="s">
        <v>31</v>
      </c>
      <c r="D207" s="6">
        <v>3315</v>
      </c>
      <c r="E207" s="7">
        <v>366</v>
      </c>
      <c r="F207" s="25">
        <v>2</v>
      </c>
      <c r="G207" s="6">
        <v>3683</v>
      </c>
      <c r="H207" s="8">
        <v>814.6427781464279</v>
      </c>
      <c r="I207" s="4">
        <f t="shared" si="9"/>
        <v>9.937550909584578</v>
      </c>
    </row>
    <row r="208" spans="1:9" s="2" customFormat="1" ht="9">
      <c r="A208" s="3" t="s">
        <v>64</v>
      </c>
      <c r="B208" s="3" t="s">
        <v>47</v>
      </c>
      <c r="C208" s="3" t="s">
        <v>32</v>
      </c>
      <c r="D208" s="6">
        <v>3884</v>
      </c>
      <c r="E208" s="7">
        <v>708</v>
      </c>
      <c r="F208" s="25">
        <v>1</v>
      </c>
      <c r="G208" s="6">
        <v>4593</v>
      </c>
      <c r="H208" s="8">
        <v>458.7724117265145</v>
      </c>
      <c r="I208" s="4">
        <f t="shared" si="9"/>
        <v>15.41476159372959</v>
      </c>
    </row>
    <row r="209" spans="1:9" s="2" customFormat="1" ht="9">
      <c r="A209" s="3" t="s">
        <v>64</v>
      </c>
      <c r="B209" s="3" t="s">
        <v>49</v>
      </c>
      <c r="C209" s="3" t="s">
        <v>300</v>
      </c>
      <c r="D209" s="6">
        <v>866</v>
      </c>
      <c r="E209" s="7">
        <v>81</v>
      </c>
      <c r="F209" s="25" t="s">
        <v>41</v>
      </c>
      <c r="G209" s="6">
        <v>947</v>
      </c>
      <c r="H209" s="8">
        <v>423.3348234242289</v>
      </c>
      <c r="I209" s="4">
        <f t="shared" si="9"/>
        <v>8.553326293558607</v>
      </c>
    </row>
    <row r="210" spans="1:9" s="2" customFormat="1" ht="9">
      <c r="A210" s="3" t="s">
        <v>64</v>
      </c>
      <c r="B210" s="3" t="s">
        <v>51</v>
      </c>
      <c r="C210" s="3" t="s">
        <v>301</v>
      </c>
      <c r="D210" s="6">
        <v>2772</v>
      </c>
      <c r="E210" s="7">
        <v>718</v>
      </c>
      <c r="F210" s="25">
        <v>1</v>
      </c>
      <c r="G210" s="6">
        <v>3491</v>
      </c>
      <c r="H210" s="8">
        <v>472.3312136382086</v>
      </c>
      <c r="I210" s="4">
        <f t="shared" si="9"/>
        <v>20.567172729876827</v>
      </c>
    </row>
    <row r="211" spans="1:9" s="2" customFormat="1" ht="9">
      <c r="A211" s="3" t="s">
        <v>64</v>
      </c>
      <c r="B211" s="3" t="s">
        <v>53</v>
      </c>
      <c r="C211" s="3" t="s">
        <v>302</v>
      </c>
      <c r="D211" s="6">
        <v>990</v>
      </c>
      <c r="E211" s="7">
        <v>91</v>
      </c>
      <c r="F211" s="25">
        <v>1</v>
      </c>
      <c r="G211" s="6">
        <v>1082</v>
      </c>
      <c r="H211" s="8">
        <v>1122.9891022314478</v>
      </c>
      <c r="I211" s="4">
        <f t="shared" si="9"/>
        <v>8.410351201478743</v>
      </c>
    </row>
    <row r="212" spans="1:9" s="2" customFormat="1" ht="9">
      <c r="A212" s="3" t="s">
        <v>64</v>
      </c>
      <c r="B212" s="3" t="s">
        <v>55</v>
      </c>
      <c r="C212" s="3" t="s">
        <v>303</v>
      </c>
      <c r="D212" s="6">
        <v>465</v>
      </c>
      <c r="E212" s="7">
        <v>34</v>
      </c>
      <c r="F212" s="25" t="s">
        <v>41</v>
      </c>
      <c r="G212" s="6">
        <v>499</v>
      </c>
      <c r="H212" s="8">
        <v>495.03968253968253</v>
      </c>
      <c r="I212" s="4">
        <f t="shared" si="9"/>
        <v>6.813627254509018</v>
      </c>
    </row>
    <row r="213" spans="1:9" s="2" customFormat="1" ht="9">
      <c r="A213" s="3" t="s">
        <v>64</v>
      </c>
      <c r="B213" s="3" t="s">
        <v>57</v>
      </c>
      <c r="C213" s="3" t="s">
        <v>33</v>
      </c>
      <c r="D213" s="6">
        <v>835</v>
      </c>
      <c r="E213" s="7">
        <v>72</v>
      </c>
      <c r="F213" s="25" t="s">
        <v>41</v>
      </c>
      <c r="G213" s="6">
        <v>907</v>
      </c>
      <c r="H213" s="8">
        <v>756.1483951646519</v>
      </c>
      <c r="I213" s="4">
        <f t="shared" si="9"/>
        <v>7.938257993384785</v>
      </c>
    </row>
    <row r="214" spans="1:9" s="2" customFormat="1" ht="9">
      <c r="A214" s="3" t="s">
        <v>64</v>
      </c>
      <c r="B214" s="3" t="s">
        <v>44</v>
      </c>
      <c r="C214" s="3" t="s">
        <v>304</v>
      </c>
      <c r="D214" s="6">
        <v>458</v>
      </c>
      <c r="E214" s="7">
        <v>42</v>
      </c>
      <c r="F214" s="25" t="s">
        <v>41</v>
      </c>
      <c r="G214" s="6">
        <v>500</v>
      </c>
      <c r="H214" s="8">
        <v>421.4075010535188</v>
      </c>
      <c r="I214" s="4">
        <f t="shared" si="9"/>
        <v>8.4</v>
      </c>
    </row>
    <row r="215" spans="1:9" s="2" customFormat="1" ht="9">
      <c r="A215" s="3" t="s">
        <v>64</v>
      </c>
      <c r="B215" s="3" t="s">
        <v>60</v>
      </c>
      <c r="C215" s="3" t="s">
        <v>305</v>
      </c>
      <c r="D215" s="6">
        <v>236</v>
      </c>
      <c r="E215" s="7">
        <v>24</v>
      </c>
      <c r="F215" s="25" t="s">
        <v>41</v>
      </c>
      <c r="G215" s="6">
        <v>260</v>
      </c>
      <c r="H215" s="8">
        <v>408.16326530612247</v>
      </c>
      <c r="I215" s="4">
        <f t="shared" si="9"/>
        <v>9.230769230769232</v>
      </c>
    </row>
    <row r="216" spans="1:9" s="2" customFormat="1" ht="9">
      <c r="A216" s="3" t="s">
        <v>64</v>
      </c>
      <c r="B216" s="3" t="s">
        <v>62</v>
      </c>
      <c r="C216" s="3" t="s">
        <v>306</v>
      </c>
      <c r="D216" s="6">
        <v>259</v>
      </c>
      <c r="E216" s="7">
        <v>70</v>
      </c>
      <c r="F216" s="25" t="s">
        <v>41</v>
      </c>
      <c r="G216" s="6">
        <v>329</v>
      </c>
      <c r="H216" s="8">
        <v>613.8059701492538</v>
      </c>
      <c r="I216" s="4">
        <f t="shared" si="9"/>
        <v>21.27659574468085</v>
      </c>
    </row>
    <row r="217" spans="1:9" s="2" customFormat="1" ht="9">
      <c r="A217" s="3" t="s">
        <v>64</v>
      </c>
      <c r="B217" s="3" t="s">
        <v>64</v>
      </c>
      <c r="C217" s="3" t="s">
        <v>307</v>
      </c>
      <c r="D217" s="6">
        <v>3361</v>
      </c>
      <c r="E217" s="7">
        <v>1415</v>
      </c>
      <c r="F217" s="25">
        <v>4</v>
      </c>
      <c r="G217" s="6">
        <v>4780</v>
      </c>
      <c r="H217" s="8">
        <v>608.1038101901914</v>
      </c>
      <c r="I217" s="4">
        <f t="shared" si="9"/>
        <v>29.602510460251047</v>
      </c>
    </row>
    <row r="218" spans="1:9" s="2" customFormat="1" ht="9">
      <c r="A218" s="3" t="s">
        <v>64</v>
      </c>
      <c r="B218" s="3" t="s">
        <v>66</v>
      </c>
      <c r="C218" s="3" t="s">
        <v>308</v>
      </c>
      <c r="D218" s="6">
        <v>1155</v>
      </c>
      <c r="E218" s="7">
        <v>546</v>
      </c>
      <c r="F218" s="25" t="s">
        <v>41</v>
      </c>
      <c r="G218" s="6">
        <v>1701</v>
      </c>
      <c r="H218" s="8">
        <v>1148.548278190412</v>
      </c>
      <c r="I218" s="4">
        <f t="shared" si="9"/>
        <v>32.098765432098766</v>
      </c>
    </row>
    <row r="219" spans="1:9" s="2" customFormat="1" ht="9">
      <c r="A219" s="3" t="s">
        <v>64</v>
      </c>
      <c r="B219" s="3" t="s">
        <v>68</v>
      </c>
      <c r="C219" s="3" t="s">
        <v>309</v>
      </c>
      <c r="D219" s="6">
        <v>2554</v>
      </c>
      <c r="E219" s="7">
        <v>233</v>
      </c>
      <c r="F219" s="25">
        <v>2</v>
      </c>
      <c r="G219" s="6">
        <v>2789</v>
      </c>
      <c r="H219" s="8">
        <v>488.52688737081803</v>
      </c>
      <c r="I219" s="4">
        <f t="shared" si="9"/>
        <v>8.35424883470778</v>
      </c>
    </row>
    <row r="220" spans="1:9" s="2" customFormat="1" ht="9">
      <c r="A220" s="3" t="s">
        <v>64</v>
      </c>
      <c r="B220" s="3" t="s">
        <v>70</v>
      </c>
      <c r="C220" s="3" t="s">
        <v>310</v>
      </c>
      <c r="D220" s="6">
        <v>695</v>
      </c>
      <c r="E220" s="7">
        <v>38</v>
      </c>
      <c r="F220" s="25" t="s">
        <v>41</v>
      </c>
      <c r="G220" s="6">
        <v>733</v>
      </c>
      <c r="H220" s="8">
        <v>997.9577944179714</v>
      </c>
      <c r="I220" s="4">
        <f t="shared" si="9"/>
        <v>5.184174624829468</v>
      </c>
    </row>
    <row r="221" spans="1:9" s="2" customFormat="1" ht="9">
      <c r="A221" s="3" t="s">
        <v>64</v>
      </c>
      <c r="B221" s="3" t="s">
        <v>72</v>
      </c>
      <c r="C221" s="3" t="s">
        <v>42</v>
      </c>
      <c r="D221" s="6">
        <v>43643</v>
      </c>
      <c r="E221" s="7">
        <v>11573</v>
      </c>
      <c r="F221" s="25">
        <v>30</v>
      </c>
      <c r="G221" s="6">
        <v>55246</v>
      </c>
      <c r="H221" s="8">
        <v>598.7201092404645</v>
      </c>
      <c r="I221" s="4">
        <f t="shared" si="9"/>
        <v>20.948122941027407</v>
      </c>
    </row>
    <row r="222" spans="1:9" s="2" customFormat="1" ht="9">
      <c r="A222" s="3" t="s">
        <v>64</v>
      </c>
      <c r="B222" s="3" t="s">
        <v>74</v>
      </c>
      <c r="C222" s="3" t="s">
        <v>34</v>
      </c>
      <c r="D222" s="6">
        <v>6172</v>
      </c>
      <c r="E222" s="7">
        <v>912</v>
      </c>
      <c r="F222" s="25">
        <v>8</v>
      </c>
      <c r="G222" s="6">
        <v>7092</v>
      </c>
      <c r="H222" s="8">
        <v>654.7267355982275</v>
      </c>
      <c r="I222" s="4">
        <f t="shared" si="9"/>
        <v>12.859560067681894</v>
      </c>
    </row>
    <row r="223" spans="1:9" s="2" customFormat="1" ht="9">
      <c r="A223" s="3" t="s">
        <v>64</v>
      </c>
      <c r="B223" s="3" t="s">
        <v>76</v>
      </c>
      <c r="C223" s="3" t="s">
        <v>35</v>
      </c>
      <c r="D223" s="6">
        <v>3835</v>
      </c>
      <c r="E223" s="7">
        <v>634</v>
      </c>
      <c r="F223" s="25" t="s">
        <v>41</v>
      </c>
      <c r="G223" s="6">
        <v>4469</v>
      </c>
      <c r="H223" s="8">
        <v>790.2740937223696</v>
      </c>
      <c r="I223" s="4">
        <f t="shared" si="9"/>
        <v>14.186618930409486</v>
      </c>
    </row>
    <row r="224" spans="1:9" s="2" customFormat="1" ht="9">
      <c r="A224" s="3" t="s">
        <v>64</v>
      </c>
      <c r="B224" s="3" t="s">
        <v>78</v>
      </c>
      <c r="C224" s="3" t="s">
        <v>311</v>
      </c>
      <c r="D224" s="6">
        <v>312</v>
      </c>
      <c r="E224" s="7">
        <v>73</v>
      </c>
      <c r="F224" s="25" t="s">
        <v>41</v>
      </c>
      <c r="G224" s="6">
        <v>385</v>
      </c>
      <c r="H224" s="8">
        <v>572.4907063197026</v>
      </c>
      <c r="I224" s="4">
        <f t="shared" si="9"/>
        <v>18.961038961038962</v>
      </c>
    </row>
    <row r="225" spans="1:9" s="2" customFormat="1" ht="9">
      <c r="A225" s="3" t="s">
        <v>64</v>
      </c>
      <c r="B225" s="3" t="s">
        <v>80</v>
      </c>
      <c r="C225" s="3" t="s">
        <v>312</v>
      </c>
      <c r="D225" s="6">
        <v>1771</v>
      </c>
      <c r="E225" s="7">
        <v>33</v>
      </c>
      <c r="F225" s="25" t="s">
        <v>41</v>
      </c>
      <c r="G225" s="6">
        <v>1804</v>
      </c>
      <c r="H225" s="8">
        <v>1145.3968253968253</v>
      </c>
      <c r="I225" s="4">
        <f t="shared" si="9"/>
        <v>1.8292682926829267</v>
      </c>
    </row>
    <row r="226" spans="1:9" s="2" customFormat="1" ht="9">
      <c r="A226" s="3" t="s">
        <v>64</v>
      </c>
      <c r="B226" s="3" t="s">
        <v>82</v>
      </c>
      <c r="C226" s="3" t="s">
        <v>313</v>
      </c>
      <c r="D226" s="6">
        <v>3665</v>
      </c>
      <c r="E226" s="7">
        <v>569</v>
      </c>
      <c r="F226" s="25">
        <v>1</v>
      </c>
      <c r="G226" s="6">
        <v>4235</v>
      </c>
      <c r="H226" s="8">
        <v>495.93067509807366</v>
      </c>
      <c r="I226" s="4">
        <f t="shared" si="9"/>
        <v>13.435655253837073</v>
      </c>
    </row>
    <row r="227" spans="1:9" s="2" customFormat="1" ht="9">
      <c r="A227" s="3" t="s">
        <v>64</v>
      </c>
      <c r="B227" s="3" t="s">
        <v>84</v>
      </c>
      <c r="C227" s="3" t="s">
        <v>314</v>
      </c>
      <c r="D227" s="6">
        <v>232</v>
      </c>
      <c r="E227" s="7">
        <v>14</v>
      </c>
      <c r="F227" s="25" t="s">
        <v>41</v>
      </c>
      <c r="G227" s="6">
        <v>246</v>
      </c>
      <c r="H227" s="8">
        <v>378.1706379707917</v>
      </c>
      <c r="I227" s="4">
        <f t="shared" si="9"/>
        <v>5.691056910569105</v>
      </c>
    </row>
    <row r="228" spans="1:9" s="2" customFormat="1" ht="9">
      <c r="A228" s="3" t="s">
        <v>64</v>
      </c>
      <c r="B228" s="3" t="s">
        <v>86</v>
      </c>
      <c r="C228" s="3" t="s">
        <v>315</v>
      </c>
      <c r="D228" s="6">
        <v>2810</v>
      </c>
      <c r="E228" s="7">
        <v>290</v>
      </c>
      <c r="F228" s="25" t="s">
        <v>41</v>
      </c>
      <c r="G228" s="6">
        <v>3100</v>
      </c>
      <c r="H228" s="8">
        <v>757.3906669924261</v>
      </c>
      <c r="I228" s="4">
        <f t="shared" si="9"/>
        <v>9.35483870967742</v>
      </c>
    </row>
    <row r="229" spans="1:9" s="2" customFormat="1" ht="9">
      <c r="A229" s="3" t="s">
        <v>64</v>
      </c>
      <c r="B229" s="3" t="s">
        <v>88</v>
      </c>
      <c r="C229" s="3" t="s">
        <v>316</v>
      </c>
      <c r="D229" s="6">
        <v>1326</v>
      </c>
      <c r="E229" s="7">
        <v>92</v>
      </c>
      <c r="F229" s="25">
        <v>1</v>
      </c>
      <c r="G229" s="6">
        <v>1419</v>
      </c>
      <c r="H229" s="8">
        <v>417.2302264039988</v>
      </c>
      <c r="I229" s="4">
        <f t="shared" si="9"/>
        <v>6.483439041578576</v>
      </c>
    </row>
    <row r="230" spans="1:9" s="2" customFormat="1" ht="9">
      <c r="A230" s="3" t="s">
        <v>64</v>
      </c>
      <c r="B230" s="3" t="s">
        <v>90</v>
      </c>
      <c r="C230" s="3" t="s">
        <v>317</v>
      </c>
      <c r="D230" s="6">
        <v>1211</v>
      </c>
      <c r="E230" s="7">
        <v>140</v>
      </c>
      <c r="F230" s="25" t="s">
        <v>41</v>
      </c>
      <c r="G230" s="6">
        <v>1351</v>
      </c>
      <c r="H230" s="8">
        <v>759.6289007590666</v>
      </c>
      <c r="I230" s="4">
        <f t="shared" si="9"/>
        <v>10.362694300518134</v>
      </c>
    </row>
    <row r="231" spans="1:9" s="2" customFormat="1" ht="9">
      <c r="A231" s="3" t="s">
        <v>64</v>
      </c>
      <c r="B231" s="3" t="s">
        <v>92</v>
      </c>
      <c r="C231" s="3" t="s">
        <v>318</v>
      </c>
      <c r="D231" s="6">
        <v>290</v>
      </c>
      <c r="E231" s="7">
        <v>33</v>
      </c>
      <c r="F231" s="25" t="s">
        <v>41</v>
      </c>
      <c r="G231" s="6">
        <v>323</v>
      </c>
      <c r="H231" s="8">
        <v>384.9821215733015</v>
      </c>
      <c r="I231" s="4">
        <f t="shared" si="9"/>
        <v>10.21671826625387</v>
      </c>
    </row>
    <row r="232" spans="1:9" s="2" customFormat="1" ht="9">
      <c r="A232" s="3" t="s">
        <v>64</v>
      </c>
      <c r="B232" s="3" t="s">
        <v>94</v>
      </c>
      <c r="C232" s="3" t="s">
        <v>319</v>
      </c>
      <c r="D232" s="6">
        <v>3677</v>
      </c>
      <c r="E232" s="7">
        <v>560</v>
      </c>
      <c r="F232" s="25">
        <v>3</v>
      </c>
      <c r="G232" s="6">
        <v>4240</v>
      </c>
      <c r="H232" s="8">
        <v>505.002382086708</v>
      </c>
      <c r="I232" s="4">
        <f t="shared" si="9"/>
        <v>13.20754716981132</v>
      </c>
    </row>
    <row r="233" spans="1:9" s="2" customFormat="1" ht="9">
      <c r="A233" s="3" t="s">
        <v>64</v>
      </c>
      <c r="B233" s="3" t="s">
        <v>95</v>
      </c>
      <c r="C233" s="3" t="s">
        <v>320</v>
      </c>
      <c r="D233" s="6">
        <v>10877</v>
      </c>
      <c r="E233" s="7">
        <v>3618</v>
      </c>
      <c r="F233" s="25">
        <v>20</v>
      </c>
      <c r="G233" s="6">
        <v>14515</v>
      </c>
      <c r="H233" s="8">
        <v>723.5071279034992</v>
      </c>
      <c r="I233" s="4">
        <f t="shared" si="9"/>
        <v>24.925938684119874</v>
      </c>
    </row>
    <row r="234" spans="1:9" s="2" customFormat="1" ht="9">
      <c r="A234" s="3" t="s">
        <v>64</v>
      </c>
      <c r="B234" s="3" t="s">
        <v>97</v>
      </c>
      <c r="C234" s="3" t="s">
        <v>36</v>
      </c>
      <c r="D234" s="6">
        <v>667</v>
      </c>
      <c r="E234" s="7">
        <v>117</v>
      </c>
      <c r="F234" s="25" t="s">
        <v>41</v>
      </c>
      <c r="G234" s="6">
        <v>784</v>
      </c>
      <c r="H234" s="8">
        <v>510.7491856677524</v>
      </c>
      <c r="I234" s="4">
        <f t="shared" si="9"/>
        <v>14.923469387755103</v>
      </c>
    </row>
    <row r="235" spans="1:9" s="2" customFormat="1" ht="9">
      <c r="A235" s="3" t="s">
        <v>64</v>
      </c>
      <c r="B235" s="3" t="s">
        <v>99</v>
      </c>
      <c r="C235" s="3" t="s">
        <v>37</v>
      </c>
      <c r="D235" s="6">
        <v>822</v>
      </c>
      <c r="E235" s="7">
        <v>173</v>
      </c>
      <c r="F235" s="25">
        <v>2</v>
      </c>
      <c r="G235" s="6">
        <v>997</v>
      </c>
      <c r="H235" s="8">
        <v>435.6565435875027</v>
      </c>
      <c r="I235" s="4">
        <f t="shared" si="9"/>
        <v>17.352056168505516</v>
      </c>
    </row>
    <row r="236" spans="1:9" s="2" customFormat="1" ht="9">
      <c r="A236" s="3" t="s">
        <v>64</v>
      </c>
      <c r="B236" s="3" t="s">
        <v>100</v>
      </c>
      <c r="C236" s="3" t="s">
        <v>38</v>
      </c>
      <c r="D236" s="6">
        <v>920</v>
      </c>
      <c r="E236" s="7">
        <v>55</v>
      </c>
      <c r="F236" s="25" t="s">
        <v>41</v>
      </c>
      <c r="G236" s="6">
        <v>975</v>
      </c>
      <c r="H236" s="8">
        <v>928.5714285714286</v>
      </c>
      <c r="I236" s="4">
        <f t="shared" si="9"/>
        <v>5.641025641025641</v>
      </c>
    </row>
    <row r="237" spans="1:9" s="2" customFormat="1" ht="9">
      <c r="A237" s="3" t="s">
        <v>64</v>
      </c>
      <c r="B237" s="3" t="s">
        <v>102</v>
      </c>
      <c r="C237" s="3" t="s">
        <v>39</v>
      </c>
      <c r="D237" s="6">
        <v>3790</v>
      </c>
      <c r="E237" s="7">
        <v>289</v>
      </c>
      <c r="F237" s="25">
        <v>4</v>
      </c>
      <c r="G237" s="6">
        <v>4083</v>
      </c>
      <c r="H237" s="8">
        <v>557.2159672466735</v>
      </c>
      <c r="I237" s="4">
        <f t="shared" si="9"/>
        <v>7.078128826843008</v>
      </c>
    </row>
    <row r="238" spans="1:9" s="2" customFormat="1" ht="9">
      <c r="A238" s="3" t="s">
        <v>64</v>
      </c>
      <c r="B238" s="3" t="s">
        <v>103</v>
      </c>
      <c r="C238" s="3" t="s">
        <v>40</v>
      </c>
      <c r="D238" s="6">
        <v>156</v>
      </c>
      <c r="E238" s="7">
        <v>30</v>
      </c>
      <c r="F238" s="25" t="s">
        <v>41</v>
      </c>
      <c r="G238" s="6">
        <v>186</v>
      </c>
      <c r="H238" s="8">
        <v>362.2200584225901</v>
      </c>
      <c r="I238" s="4">
        <f t="shared" si="9"/>
        <v>16.129032258064516</v>
      </c>
    </row>
    <row r="239" spans="4:9" s="2" customFormat="1" ht="18" customHeight="1">
      <c r="D239" s="6"/>
      <c r="E239" s="8"/>
      <c r="F239" s="8"/>
      <c r="G239" s="8"/>
      <c r="H239" s="8"/>
      <c r="I239" s="4"/>
    </row>
    <row r="240" spans="1:9" s="2" customFormat="1" ht="9">
      <c r="A240" s="3" t="s">
        <v>44</v>
      </c>
      <c r="C240" s="18" t="s">
        <v>10</v>
      </c>
      <c r="D240" s="6">
        <f>SUM(D4:D70)</f>
        <v>123480</v>
      </c>
      <c r="E240" s="6">
        <f>SUM(E4:E70)</f>
        <v>22481</v>
      </c>
      <c r="F240" s="6">
        <f>SUM(F4:F70)</f>
        <v>82</v>
      </c>
      <c r="G240" s="6">
        <f>SUM(G4:G70)</f>
        <v>146043</v>
      </c>
      <c r="H240" s="8"/>
      <c r="I240" s="4"/>
    </row>
    <row r="241" spans="1:9" s="2" customFormat="1" ht="9">
      <c r="A241" s="3" t="s">
        <v>60</v>
      </c>
      <c r="C241" s="19" t="s">
        <v>24</v>
      </c>
      <c r="D241" s="6">
        <f>SUM(D71:D139)</f>
        <v>159376</v>
      </c>
      <c r="E241" s="6">
        <f>SUM(E71:E139)</f>
        <v>28623</v>
      </c>
      <c r="F241" s="6">
        <f>SUM(F71:F139)</f>
        <v>33</v>
      </c>
      <c r="G241" s="6">
        <f>SUM(G71:G139)</f>
        <v>188032</v>
      </c>
      <c r="H241" s="8"/>
      <c r="I241" s="4"/>
    </row>
    <row r="242" spans="1:9" s="2" customFormat="1" ht="9">
      <c r="A242" s="3" t="s">
        <v>62</v>
      </c>
      <c r="C242" s="18" t="s">
        <v>26</v>
      </c>
      <c r="D242" s="6">
        <f>SUM(D140:D206)</f>
        <v>413071</v>
      </c>
      <c r="E242" s="6">
        <f>SUM(E140:E206)</f>
        <v>112844</v>
      </c>
      <c r="F242" s="6">
        <f>SUM(F140:F206)</f>
        <v>116</v>
      </c>
      <c r="G242" s="6">
        <f>SUM(G140:G206)</f>
        <v>526031</v>
      </c>
      <c r="H242" s="8"/>
      <c r="I242" s="4"/>
    </row>
    <row r="243" spans="1:9" s="2" customFormat="1" ht="9">
      <c r="A243" s="3" t="s">
        <v>64</v>
      </c>
      <c r="C243" s="19" t="s">
        <v>42</v>
      </c>
      <c r="D243" s="6">
        <f>SUM(D207:D238)</f>
        <v>108021</v>
      </c>
      <c r="E243" s="6">
        <f>SUM(E207:E238)</f>
        <v>23643</v>
      </c>
      <c r="F243" s="6">
        <f>SUM(F207:F238)</f>
        <v>80</v>
      </c>
      <c r="G243" s="6">
        <f>SUM(G207:G238)</f>
        <v>131744</v>
      </c>
      <c r="H243" s="8"/>
      <c r="I243" s="4"/>
    </row>
    <row r="244" spans="1:9" s="2" customFormat="1" ht="9">
      <c r="A244" s="9"/>
      <c r="B244" s="1"/>
      <c r="C244" s="27" t="s">
        <v>43</v>
      </c>
      <c r="D244" s="11">
        <f>SUM(D240:D243)</f>
        <v>803948</v>
      </c>
      <c r="E244" s="11">
        <f>SUM(E240:E243)</f>
        <v>187591</v>
      </c>
      <c r="F244" s="11">
        <f>SUM(F240:F243)</f>
        <v>311</v>
      </c>
      <c r="G244" s="11">
        <f>SUM(G240:G243)</f>
        <v>991850</v>
      </c>
      <c r="H244" s="12"/>
      <c r="I244" s="28"/>
    </row>
    <row r="245" spans="4:9" s="29" customFormat="1" ht="11.25">
      <c r="D245" s="30"/>
      <c r="E245" s="31"/>
      <c r="F245" s="31"/>
      <c r="G245" s="32"/>
      <c r="H245" s="33"/>
      <c r="I245" s="33"/>
    </row>
    <row r="246" spans="1:9" s="29" customFormat="1" ht="11.25">
      <c r="A246" s="34" t="s">
        <v>5</v>
      </c>
      <c r="D246" s="30"/>
      <c r="E246" s="31"/>
      <c r="F246" s="31"/>
      <c r="G246" s="32"/>
      <c r="I246" s="33"/>
    </row>
    <row r="247" spans="1:9" ht="12.75" customHeight="1">
      <c r="A247" s="41" t="s">
        <v>12</v>
      </c>
      <c r="B247" s="41"/>
      <c r="C247" s="41"/>
      <c r="D247" s="41"/>
      <c r="E247" s="41"/>
      <c r="F247" s="41"/>
      <c r="G247" s="41"/>
      <c r="H247" s="41"/>
      <c r="I247" s="41"/>
    </row>
    <row r="248" spans="1:9" ht="20.25" customHeight="1">
      <c r="A248" s="41"/>
      <c r="B248" s="41"/>
      <c r="C248" s="41"/>
      <c r="D248" s="41"/>
      <c r="E248" s="41"/>
      <c r="F248" s="41"/>
      <c r="G248" s="41"/>
      <c r="H248" s="41"/>
      <c r="I248" s="41"/>
    </row>
    <row r="249" ht="12.75">
      <c r="A249" s="35" t="s">
        <v>11</v>
      </c>
    </row>
    <row r="251" spans="4:7" ht="12.75">
      <c r="D251" s="10"/>
      <c r="E251" s="10"/>
      <c r="F251" s="10"/>
      <c r="G251" s="10"/>
    </row>
    <row r="252" spans="4:7" ht="12.75">
      <c r="D252" s="10"/>
      <c r="E252" s="10"/>
      <c r="F252" s="10"/>
      <c r="G252" s="10"/>
    </row>
    <row r="253" spans="4:7" ht="12.75">
      <c r="D253" s="10"/>
      <c r="E253" s="10"/>
      <c r="F253" s="10"/>
      <c r="G253" s="10"/>
    </row>
    <row r="254" spans="4:7" ht="12.75">
      <c r="D254" s="10"/>
      <c r="E254" s="10"/>
      <c r="F254" s="10"/>
      <c r="G254" s="10"/>
    </row>
    <row r="255" spans="4:7" ht="12.75">
      <c r="D255" s="13"/>
      <c r="E255" s="13"/>
      <c r="F255" s="13"/>
      <c r="G255" s="13"/>
    </row>
    <row r="257" spans="5:7" ht="12.75">
      <c r="E257" s="37"/>
      <c r="F257" s="37"/>
      <c r="G257" s="37"/>
    </row>
    <row r="258" spans="5:7" ht="12.75">
      <c r="E258" s="37"/>
      <c r="F258" s="37"/>
      <c r="G258" s="37"/>
    </row>
    <row r="259" spans="5:7" ht="12.75">
      <c r="E259" s="37"/>
      <c r="F259" s="37"/>
      <c r="G259" s="37"/>
    </row>
    <row r="260" spans="5:7" ht="12.75">
      <c r="E260" s="37"/>
      <c r="F260" s="37"/>
      <c r="G260" s="37"/>
    </row>
    <row r="261" spans="5:7" ht="12.75">
      <c r="E261" s="37"/>
      <c r="F261" s="37"/>
      <c r="G261" s="37"/>
    </row>
  </sheetData>
  <mergeCells count="9">
    <mergeCell ref="A247:I248"/>
    <mergeCell ref="A2:A3"/>
    <mergeCell ref="D2:D3"/>
    <mergeCell ref="E2:E3"/>
    <mergeCell ref="F2:F3"/>
    <mergeCell ref="G2:H2"/>
    <mergeCell ref="I2:I3"/>
    <mergeCell ref="B2:B3"/>
    <mergeCell ref="C2:C3"/>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istat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Web</cp:lastModifiedBy>
  <cp:lastPrinted>2006-01-04T11:44:26Z</cp:lastPrinted>
  <dcterms:created xsi:type="dcterms:W3CDTF">2006-09-14T09:38:50Z</dcterms:created>
  <dcterms:modified xsi:type="dcterms:W3CDTF">2007-02-16T12:55:15Z</dcterms:modified>
  <cp:category/>
  <cp:version/>
  <cp:contentType/>
  <cp:contentStatus/>
</cp:coreProperties>
</file>