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335" windowHeight="9405" activeTab="0"/>
  </bookViews>
  <sheets>
    <sheet name="senato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<sst xmlns="http://schemas.openxmlformats.org/spreadsheetml/2006/main" count="46" uniqueCount="29">
  <si>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Voti</t>
  </si>
  <si>
    <t>%</t>
  </si>
  <si>
    <t xml:space="preserve">      IMPERIA</t>
  </si>
  <si>
    <t xml:space="preserve">       SAVONA</t>
  </si>
  <si>
    <t xml:space="preserve">       GENOVA</t>
  </si>
  <si>
    <t xml:space="preserve">    LA SPEZIA</t>
  </si>
  <si>
    <t xml:space="preserve">                      </t>
  </si>
  <si>
    <t xml:space="preserve">          LIGURIA</t>
  </si>
  <si>
    <t>LISTE</t>
  </si>
  <si>
    <t>TOTALE VOTI VALIDI</t>
  </si>
  <si>
    <t>Tavola 6.3 Voti validi alle liste nella elezione del Senato della Repubblica del 9 -10 aprile 2006  per provincia</t>
  </si>
  <si>
    <r>
      <t>Fonte:</t>
    </r>
    <r>
      <rPr>
        <sz val="7"/>
        <rFont val="Arial"/>
        <family val="2"/>
      </rPr>
      <t xml:space="preserve"> Ministero dell'Interno - Dati provvisori</t>
    </r>
  </si>
  <si>
    <t>DEMOCRATICI SINISTRA</t>
  </si>
  <si>
    <t>U.D.EUR POPOLARI</t>
  </si>
  <si>
    <t>RIF. COMUNISTA</t>
  </si>
  <si>
    <t>PART. PENSIONATI</t>
  </si>
  <si>
    <t>DI PIETRO  IT. VALORI</t>
  </si>
  <si>
    <t>LA ROSA NEL PUGNO</t>
  </si>
  <si>
    <t>DL. LA MARGHERITA</t>
  </si>
  <si>
    <t>INSIEME CON L'UNIONE</t>
  </si>
  <si>
    <t>ALLEANZA NAZIONALE</t>
  </si>
  <si>
    <t>DEM. CRIST. - NUOVO PSI</t>
  </si>
  <si>
    <t>FIAMMA TRICOLORE</t>
  </si>
  <si>
    <t>FORZA ITALIA</t>
  </si>
  <si>
    <t>LEGA NORD</t>
  </si>
  <si>
    <t>ALTER.SOC.MUSSOLINI</t>
  </si>
  <si>
    <t>UDC</t>
  </si>
  <si>
    <t>Seggi</t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</si>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</sst>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workbookViewId="0" topLeftCell="A1">
      <selection activeCell="F36" sqref="F36"/>
    </sheetView>
  </sheetViews>
  <sheetFormatPr defaultColWidth="9.33203125" defaultRowHeight="12.75"/>
  <cols>
    <col min="1" max="1" width="19.5" style="1" customWidth="1"/>
    <col min="2" max="2" width="7.83203125" style="1" customWidth="1"/>
    <col min="3" max="3" width="6.66015625" style="1" customWidth="1"/>
    <col min="4" max="4" width="1.5" style="1" customWidth="1"/>
    <col min="5" max="5" width="7.83203125" style="1" customWidth="1"/>
    <col min="6" max="6" width="6.5" style="1" customWidth="1"/>
    <col min="7" max="7" width="1.5" style="1" customWidth="1"/>
    <col min="8" max="8" width="8.83203125" style="1" customWidth="1"/>
    <col min="9" max="9" width="6.5" style="1" customWidth="1"/>
    <col min="10" max="10" width="1.0078125" style="1" customWidth="1"/>
    <col min="11" max="11" width="7.83203125" style="1" customWidth="1"/>
    <col min="12" max="12" width="6.33203125" style="1" customWidth="1"/>
    <col min="13" max="13" width="1.171875" style="1" customWidth="1"/>
    <col min="14" max="14" width="8.83203125" style="1" customWidth="1"/>
    <col min="15" max="16" width="6.83203125" style="1" customWidth="1"/>
    <col min="17" max="16384" width="9.33203125" style="1" customWidth="1"/>
  </cols>
  <sheetData>
    <row r="2" spans="1:15" ht="12">
      <c r="A2" s="4" t="s">
        <v>10</v>
      </c>
      <c r="B2" s="2"/>
      <c r="C2" s="3"/>
      <c r="E2" s="2"/>
      <c r="H2" s="2"/>
      <c r="K2" s="2"/>
      <c r="N2" s="2"/>
      <c r="O2" s="2"/>
    </row>
    <row r="3" spans="2:15" ht="12">
      <c r="B3" s="2"/>
      <c r="C3" s="3"/>
      <c r="E3" s="2"/>
      <c r="H3" s="2"/>
      <c r="K3" s="2"/>
      <c r="N3" s="6"/>
      <c r="O3" s="6"/>
    </row>
    <row r="4" spans="1:17" ht="12">
      <c r="A4" s="8"/>
      <c r="B4" s="9"/>
      <c r="C4" s="10"/>
      <c r="D4" s="8"/>
      <c r="E4" s="9"/>
      <c r="F4" s="8"/>
      <c r="G4" s="8"/>
      <c r="H4" s="9"/>
      <c r="I4" s="8"/>
      <c r="J4" s="8"/>
      <c r="K4" s="9"/>
      <c r="L4" s="8"/>
      <c r="M4" s="8"/>
      <c r="N4" s="9"/>
      <c r="O4" s="8"/>
      <c r="P4" s="8"/>
      <c r="Q4" s="7"/>
    </row>
    <row r="5" spans="1:17" ht="12">
      <c r="A5" s="11" t="s">
        <v>8</v>
      </c>
      <c r="B5" s="12" t="s">
        <v>2</v>
      </c>
      <c r="C5" s="13"/>
      <c r="D5" s="11"/>
      <c r="E5" s="12" t="s">
        <v>3</v>
      </c>
      <c r="F5" s="14"/>
      <c r="G5" s="11"/>
      <c r="H5" s="12" t="s">
        <v>4</v>
      </c>
      <c r="I5" s="14"/>
      <c r="J5" s="11"/>
      <c r="K5" s="12" t="s">
        <v>5</v>
      </c>
      <c r="L5" s="14"/>
      <c r="M5" s="11"/>
      <c r="N5" s="25" t="s">
        <v>7</v>
      </c>
      <c r="O5" s="26"/>
      <c r="P5" s="26"/>
      <c r="Q5" s="7"/>
    </row>
    <row r="6" spans="1:17" ht="12">
      <c r="A6" s="11"/>
      <c r="B6" s="15" t="s">
        <v>0</v>
      </c>
      <c r="C6" s="16" t="s">
        <v>1</v>
      </c>
      <c r="D6" s="17"/>
      <c r="E6" s="15" t="s">
        <v>0</v>
      </c>
      <c r="F6" s="17" t="s">
        <v>1</v>
      </c>
      <c r="G6" s="17"/>
      <c r="H6" s="15" t="s">
        <v>0</v>
      </c>
      <c r="I6" s="17" t="s">
        <v>1</v>
      </c>
      <c r="J6" s="17"/>
      <c r="K6" s="15" t="s">
        <v>0</v>
      </c>
      <c r="L6" s="17" t="s">
        <v>1</v>
      </c>
      <c r="M6" s="17"/>
      <c r="N6" s="15" t="s">
        <v>0</v>
      </c>
      <c r="O6" s="17" t="s">
        <v>1</v>
      </c>
      <c r="P6" s="18" t="s">
        <v>27</v>
      </c>
      <c r="Q6" s="7"/>
    </row>
    <row r="7" spans="1:17" ht="12">
      <c r="A7" s="14"/>
      <c r="B7" s="12"/>
      <c r="C7" s="13"/>
      <c r="D7" s="14"/>
      <c r="E7" s="12"/>
      <c r="F7" s="14"/>
      <c r="G7" s="14"/>
      <c r="H7" s="12"/>
      <c r="I7" s="14"/>
      <c r="J7" s="14"/>
      <c r="K7" s="12"/>
      <c r="L7" s="14"/>
      <c r="M7" s="14"/>
      <c r="N7" s="12"/>
      <c r="O7" s="14"/>
      <c r="P7" s="14"/>
      <c r="Q7" s="7"/>
    </row>
    <row r="8" spans="1:17" ht="12">
      <c r="A8" s="7"/>
      <c r="B8" s="19"/>
      <c r="C8" s="20"/>
      <c r="D8" s="7"/>
      <c r="E8" s="19"/>
      <c r="F8" s="7"/>
      <c r="G8" s="7"/>
      <c r="H8" s="19"/>
      <c r="I8" s="7"/>
      <c r="J8" s="7"/>
      <c r="K8" s="19"/>
      <c r="L8" s="7"/>
      <c r="M8" s="7"/>
      <c r="N8" s="21"/>
      <c r="O8" s="22"/>
      <c r="P8" s="7"/>
      <c r="Q8" s="7"/>
    </row>
    <row r="9" spans="1:17" ht="12">
      <c r="A9" s="7" t="s">
        <v>12</v>
      </c>
      <c r="B9" s="19">
        <v>16336</v>
      </c>
      <c r="C9" s="20">
        <f>B9/$B$26*100</f>
        <v>12.482997875689637</v>
      </c>
      <c r="D9" s="7"/>
      <c r="E9" s="19">
        <v>37644</v>
      </c>
      <c r="F9" s="20">
        <f>E9/$E$26*100</f>
        <v>20.540634924099397</v>
      </c>
      <c r="G9" s="7"/>
      <c r="H9" s="19">
        <v>148355</v>
      </c>
      <c r="I9" s="20">
        <f>H9/$H$26*100</f>
        <v>26.351080118082965</v>
      </c>
      <c r="J9" s="7"/>
      <c r="K9" s="19">
        <v>40914</v>
      </c>
      <c r="L9" s="20">
        <f>K9/$K$26*100</f>
        <v>28.31007258460708</v>
      </c>
      <c r="M9" s="7"/>
      <c r="N9" s="21">
        <f aca="true" t="shared" si="0" ref="N9:N16">B9+E9+H9+K9</f>
        <v>243249</v>
      </c>
      <c r="O9" s="23">
        <f>N9/$N$26*100</f>
        <v>23.80949584347627</v>
      </c>
      <c r="P9" s="22">
        <v>3</v>
      </c>
      <c r="Q9" s="7"/>
    </row>
    <row r="10" spans="1:17" ht="12">
      <c r="A10" s="7" t="s">
        <v>13</v>
      </c>
      <c r="B10" s="19">
        <v>498</v>
      </c>
      <c r="C10" s="20">
        <f aca="true" t="shared" si="1" ref="C10:C24">B10/$B$26*100</f>
        <v>0.38054192838476</v>
      </c>
      <c r="D10" s="7"/>
      <c r="E10" s="19">
        <v>1147</v>
      </c>
      <c r="F10" s="20">
        <f aca="true" t="shared" si="2" ref="F10:F24">E10/$E$26*100</f>
        <v>0.6258662272325471</v>
      </c>
      <c r="G10" s="7"/>
      <c r="H10" s="19">
        <v>3146</v>
      </c>
      <c r="I10" s="20">
        <f aca="true" t="shared" si="3" ref="I10:I24">H10/$H$26*100</f>
        <v>0.558798139944653</v>
      </c>
      <c r="J10" s="7"/>
      <c r="K10" s="19">
        <v>499</v>
      </c>
      <c r="L10" s="20">
        <f aca="true" t="shared" si="4" ref="L10:L24">K10/$K$26*100</f>
        <v>0.34527854083489595</v>
      </c>
      <c r="M10" s="7"/>
      <c r="N10" s="21">
        <f t="shared" si="0"/>
        <v>5290</v>
      </c>
      <c r="O10" s="23">
        <f aca="true" t="shared" si="5" ref="O10:O24">N10/$N$26*100</f>
        <v>0.517791370209084</v>
      </c>
      <c r="P10" s="24" t="s">
        <v>28</v>
      </c>
      <c r="Q10" s="7"/>
    </row>
    <row r="11" spans="1:17" ht="12">
      <c r="A11" s="7" t="s">
        <v>18</v>
      </c>
      <c r="B11" s="19">
        <v>9606</v>
      </c>
      <c r="C11" s="20">
        <f t="shared" si="1"/>
        <v>7.340332859566274</v>
      </c>
      <c r="D11" s="7"/>
      <c r="E11" s="19">
        <v>15647</v>
      </c>
      <c r="F11" s="20">
        <f t="shared" si="2"/>
        <v>8.537862996955244</v>
      </c>
      <c r="G11" s="7"/>
      <c r="H11" s="19">
        <v>51684</v>
      </c>
      <c r="I11" s="20">
        <f t="shared" si="3"/>
        <v>9.180204407151765</v>
      </c>
      <c r="J11" s="7"/>
      <c r="K11" s="19">
        <v>12155</v>
      </c>
      <c r="L11" s="20">
        <f t="shared" si="4"/>
        <v>8.410542412521364</v>
      </c>
      <c r="M11" s="7"/>
      <c r="N11" s="21">
        <f t="shared" si="0"/>
        <v>89092</v>
      </c>
      <c r="O11" s="23">
        <f t="shared" si="5"/>
        <v>8.720428876118659</v>
      </c>
      <c r="P11" s="22">
        <v>1</v>
      </c>
      <c r="Q11" s="7"/>
    </row>
    <row r="12" spans="1:17" ht="12">
      <c r="A12" s="7" t="s">
        <v>14</v>
      </c>
      <c r="B12" s="19">
        <v>8776</v>
      </c>
      <c r="C12" s="20">
        <f t="shared" si="1"/>
        <v>6.706096312258341</v>
      </c>
      <c r="D12" s="7"/>
      <c r="E12" s="19">
        <v>14618</v>
      </c>
      <c r="F12" s="20">
        <f t="shared" si="2"/>
        <v>7.976384053779752</v>
      </c>
      <c r="G12" s="7"/>
      <c r="H12" s="19">
        <v>52424</v>
      </c>
      <c r="I12" s="20">
        <f t="shared" si="3"/>
        <v>9.311644529071359</v>
      </c>
      <c r="J12" s="7"/>
      <c r="K12" s="19">
        <v>14693</v>
      </c>
      <c r="L12" s="20">
        <f t="shared" si="4"/>
        <v>10.166688578130515</v>
      </c>
      <c r="M12" s="7"/>
      <c r="N12" s="21">
        <f t="shared" si="0"/>
        <v>90511</v>
      </c>
      <c r="O12" s="23">
        <f t="shared" si="5"/>
        <v>8.859322251227674</v>
      </c>
      <c r="P12" s="22">
        <v>1</v>
      </c>
      <c r="Q12" s="7"/>
    </row>
    <row r="13" spans="1:17" ht="12">
      <c r="A13" s="7" t="s">
        <v>19</v>
      </c>
      <c r="B13" s="19">
        <v>5654</v>
      </c>
      <c r="C13" s="20">
        <f t="shared" si="1"/>
        <v>4.320449925878379</v>
      </c>
      <c r="D13" s="7"/>
      <c r="E13" s="19">
        <v>7660</v>
      </c>
      <c r="F13" s="20">
        <f t="shared" si="2"/>
        <v>4.179716914212129</v>
      </c>
      <c r="G13" s="7"/>
      <c r="H13" s="19">
        <v>24956</v>
      </c>
      <c r="I13" s="20">
        <f t="shared" si="3"/>
        <v>4.432729300845124</v>
      </c>
      <c r="J13" s="7"/>
      <c r="K13" s="19">
        <v>5532</v>
      </c>
      <c r="L13" s="20">
        <f t="shared" si="4"/>
        <v>3.827817410618526</v>
      </c>
      <c r="M13" s="7"/>
      <c r="N13" s="21">
        <f t="shared" si="0"/>
        <v>43802</v>
      </c>
      <c r="O13" s="23">
        <f t="shared" si="5"/>
        <v>4.2873908502643285</v>
      </c>
      <c r="P13" s="24" t="s">
        <v>28</v>
      </c>
      <c r="Q13" s="7"/>
    </row>
    <row r="14" spans="1:17" ht="12">
      <c r="A14" s="7" t="s">
        <v>15</v>
      </c>
      <c r="B14" s="19">
        <v>1931</v>
      </c>
      <c r="C14" s="20">
        <f t="shared" si="1"/>
        <v>1.475555148013999</v>
      </c>
      <c r="D14" s="7"/>
      <c r="E14" s="19">
        <v>3378</v>
      </c>
      <c r="F14" s="20">
        <f t="shared" si="2"/>
        <v>1.8432224198705704</v>
      </c>
      <c r="G14" s="7"/>
      <c r="H14" s="19">
        <v>11848</v>
      </c>
      <c r="I14" s="20">
        <f t="shared" si="3"/>
        <v>2.1044629250045293</v>
      </c>
      <c r="J14" s="7"/>
      <c r="K14" s="19">
        <v>1578</v>
      </c>
      <c r="L14" s="20">
        <f t="shared" si="4"/>
        <v>1.091882840556044</v>
      </c>
      <c r="M14" s="7"/>
      <c r="N14" s="21">
        <f t="shared" si="0"/>
        <v>18735</v>
      </c>
      <c r="O14" s="23">
        <f t="shared" si="5"/>
        <v>1.8338036523378425</v>
      </c>
      <c r="P14" s="24" t="s">
        <v>28</v>
      </c>
      <c r="Q14" s="7"/>
    </row>
    <row r="15" spans="1:17" ht="12">
      <c r="A15" s="7" t="s">
        <v>16</v>
      </c>
      <c r="B15" s="19">
        <v>3678</v>
      </c>
      <c r="C15" s="20">
        <f t="shared" si="1"/>
        <v>2.8105084590344322</v>
      </c>
      <c r="D15" s="7"/>
      <c r="E15" s="19">
        <v>4817</v>
      </c>
      <c r="F15" s="20">
        <f t="shared" si="2"/>
        <v>2.6284198923968436</v>
      </c>
      <c r="G15" s="7"/>
      <c r="H15" s="19">
        <v>16024</v>
      </c>
      <c r="I15" s="20">
        <f t="shared" si="3"/>
        <v>2.8462115049183474</v>
      </c>
      <c r="J15" s="7"/>
      <c r="K15" s="19">
        <v>3012</v>
      </c>
      <c r="L15" s="20">
        <f t="shared" si="4"/>
        <v>2.0841261823541215</v>
      </c>
      <c r="M15" s="7"/>
      <c r="N15" s="21">
        <f t="shared" si="0"/>
        <v>27531</v>
      </c>
      <c r="O15" s="23">
        <f t="shared" si="5"/>
        <v>2.6947663919142326</v>
      </c>
      <c r="P15" s="24" t="s">
        <v>28</v>
      </c>
      <c r="Q15" s="7"/>
    </row>
    <row r="16" spans="1:17" ht="12">
      <c r="A16" s="7" t="s">
        <v>17</v>
      </c>
      <c r="B16" s="19">
        <v>3269</v>
      </c>
      <c r="C16" s="20">
        <f t="shared" si="1"/>
        <v>2.4979750278911252</v>
      </c>
      <c r="D16" s="7"/>
      <c r="E16" s="19">
        <v>4916</v>
      </c>
      <c r="F16" s="20">
        <f t="shared" si="2"/>
        <v>2.6824397324108125</v>
      </c>
      <c r="G16" s="7"/>
      <c r="H16" s="19">
        <v>14322</v>
      </c>
      <c r="I16" s="20">
        <f t="shared" si="3"/>
        <v>2.5438992245032805</v>
      </c>
      <c r="J16" s="7"/>
      <c r="K16" s="19">
        <v>3674</v>
      </c>
      <c r="L16" s="20">
        <f t="shared" si="4"/>
        <v>2.542191100255326</v>
      </c>
      <c r="M16" s="7"/>
      <c r="N16" s="21">
        <f t="shared" si="0"/>
        <v>26181</v>
      </c>
      <c r="O16" s="23">
        <f t="shared" si="5"/>
        <v>2.5626268172862057</v>
      </c>
      <c r="P16" s="24" t="s">
        <v>28</v>
      </c>
      <c r="Q16" s="7"/>
    </row>
    <row r="17" spans="1:17" ht="12">
      <c r="A17" s="7"/>
      <c r="B17" s="19"/>
      <c r="C17" s="20"/>
      <c r="D17" s="7"/>
      <c r="E17" s="19"/>
      <c r="F17" s="20"/>
      <c r="G17" s="7"/>
      <c r="H17" s="19"/>
      <c r="I17" s="20"/>
      <c r="J17" s="7"/>
      <c r="K17" s="19"/>
      <c r="L17" s="20"/>
      <c r="M17" s="7"/>
      <c r="N17" s="21"/>
      <c r="O17" s="23"/>
      <c r="P17" s="22"/>
      <c r="Q17" s="7"/>
    </row>
    <row r="18" spans="1:17" ht="12">
      <c r="A18" s="7" t="s">
        <v>20</v>
      </c>
      <c r="B18" s="19">
        <v>17213</v>
      </c>
      <c r="C18" s="20">
        <f t="shared" si="1"/>
        <v>13.153149022664405</v>
      </c>
      <c r="D18" s="7"/>
      <c r="E18" s="19">
        <v>21330</v>
      </c>
      <c r="F18" s="20">
        <f t="shared" si="2"/>
        <v>11.638820075736907</v>
      </c>
      <c r="G18" s="7"/>
      <c r="H18" s="19">
        <v>60208</v>
      </c>
      <c r="I18" s="20">
        <f t="shared" si="3"/>
        <v>10.694252514236387</v>
      </c>
      <c r="J18" s="7"/>
      <c r="K18" s="19">
        <v>16758</v>
      </c>
      <c r="L18" s="20">
        <f t="shared" si="4"/>
        <v>11.59554666795829</v>
      </c>
      <c r="M18" s="7"/>
      <c r="N18" s="21">
        <f>B18+E18+H18+K18</f>
        <v>115509</v>
      </c>
      <c r="O18" s="23">
        <f t="shared" si="5"/>
        <v>11.306155648673172</v>
      </c>
      <c r="P18" s="22">
        <v>1</v>
      </c>
      <c r="Q18" s="7"/>
    </row>
    <row r="19" spans="1:17" ht="12">
      <c r="A19" s="7" t="s">
        <v>21</v>
      </c>
      <c r="B19" s="19">
        <v>1028</v>
      </c>
      <c r="C19" s="20">
        <f t="shared" si="1"/>
        <v>0.7855363501597052</v>
      </c>
      <c r="D19" s="7"/>
      <c r="E19" s="19">
        <v>874</v>
      </c>
      <c r="F19" s="20">
        <f t="shared" si="2"/>
        <v>0.4769024259819061</v>
      </c>
      <c r="G19" s="7"/>
      <c r="H19" s="19">
        <v>2467</v>
      </c>
      <c r="I19" s="20">
        <f t="shared" si="3"/>
        <v>0.4381929469941065</v>
      </c>
      <c r="J19" s="7"/>
      <c r="K19" s="19">
        <v>937</v>
      </c>
      <c r="L19" s="20">
        <f t="shared" si="4"/>
        <v>0.6483486828903758</v>
      </c>
      <c r="M19" s="7"/>
      <c r="N19" s="21">
        <f aca="true" t="shared" si="6" ref="N19:N24">B19+E19+H19+K19</f>
        <v>5306</v>
      </c>
      <c r="O19" s="23">
        <f t="shared" si="5"/>
        <v>0.519357468871342</v>
      </c>
      <c r="P19" s="24" t="s">
        <v>28</v>
      </c>
      <c r="Q19" s="7"/>
    </row>
    <row r="20" spans="1:17" ht="12">
      <c r="A20" s="7" t="s">
        <v>22</v>
      </c>
      <c r="B20" s="19">
        <v>797</v>
      </c>
      <c r="C20" s="20">
        <f t="shared" si="1"/>
        <v>0.6090199134993046</v>
      </c>
      <c r="D20" s="7"/>
      <c r="E20" s="19">
        <v>1084</v>
      </c>
      <c r="F20" s="20">
        <f t="shared" si="2"/>
        <v>0.5914899654054762</v>
      </c>
      <c r="G20" s="7"/>
      <c r="H20" s="19">
        <v>2186</v>
      </c>
      <c r="I20" s="20">
        <f t="shared" si="3"/>
        <v>0.3882812250219363</v>
      </c>
      <c r="J20" s="7"/>
      <c r="K20" s="19">
        <v>753</v>
      </c>
      <c r="L20" s="20">
        <f t="shared" si="4"/>
        <v>0.5210315455885304</v>
      </c>
      <c r="M20" s="7"/>
      <c r="N20" s="21">
        <f t="shared" si="6"/>
        <v>4820</v>
      </c>
      <c r="O20" s="23">
        <f t="shared" si="5"/>
        <v>0.47178722200525225</v>
      </c>
      <c r="P20" s="24" t="s">
        <v>28</v>
      </c>
      <c r="Q20" s="7"/>
    </row>
    <row r="21" spans="1:17" ht="12">
      <c r="A21" s="7" t="s">
        <v>23</v>
      </c>
      <c r="B21" s="19">
        <v>45354</v>
      </c>
      <c r="C21" s="20">
        <f t="shared" si="1"/>
        <v>34.65682453807712</v>
      </c>
      <c r="D21" s="7"/>
      <c r="E21" s="19">
        <v>49123</v>
      </c>
      <c r="F21" s="20">
        <f t="shared" si="2"/>
        <v>26.804208090971592</v>
      </c>
      <c r="G21" s="7"/>
      <c r="H21" s="19">
        <v>119253</v>
      </c>
      <c r="I21" s="20">
        <f t="shared" si="3"/>
        <v>21.181930890915357</v>
      </c>
      <c r="J21" s="7"/>
      <c r="K21" s="19">
        <v>31572</v>
      </c>
      <c r="L21" s="20">
        <f t="shared" si="4"/>
        <v>21.84596010268404</v>
      </c>
      <c r="M21" s="7"/>
      <c r="N21" s="21">
        <f t="shared" si="6"/>
        <v>245302</v>
      </c>
      <c r="O21" s="23">
        <f t="shared" si="5"/>
        <v>24.01044587807726</v>
      </c>
      <c r="P21" s="22">
        <v>2</v>
      </c>
      <c r="Q21" s="7"/>
    </row>
    <row r="22" spans="1:17" ht="12">
      <c r="A22" s="7" t="s">
        <v>24</v>
      </c>
      <c r="B22" s="19">
        <v>7573</v>
      </c>
      <c r="C22" s="20">
        <f t="shared" si="1"/>
        <v>5.786835388871059</v>
      </c>
      <c r="D22" s="7"/>
      <c r="E22" s="19">
        <v>8823</v>
      </c>
      <c r="F22" s="20">
        <f t="shared" si="2"/>
        <v>4.814313620638853</v>
      </c>
      <c r="G22" s="7"/>
      <c r="H22" s="19">
        <v>19239</v>
      </c>
      <c r="I22" s="20">
        <f t="shared" si="3"/>
        <v>3.4172655481230705</v>
      </c>
      <c r="J22" s="7"/>
      <c r="K22" s="19">
        <v>3378</v>
      </c>
      <c r="L22" s="20">
        <f t="shared" si="4"/>
        <v>2.337376575030618</v>
      </c>
      <c r="M22" s="7"/>
      <c r="N22" s="21">
        <f t="shared" si="6"/>
        <v>39013</v>
      </c>
      <c r="O22" s="23">
        <f t="shared" si="5"/>
        <v>3.818637944417201</v>
      </c>
      <c r="P22" s="24" t="s">
        <v>28</v>
      </c>
      <c r="Q22" s="7"/>
    </row>
    <row r="23" spans="1:17" ht="13.5" customHeight="1">
      <c r="A23" s="7" t="s">
        <v>25</v>
      </c>
      <c r="B23" s="19">
        <v>986</v>
      </c>
      <c r="C23" s="20">
        <f t="shared" si="1"/>
        <v>0.753442452585087</v>
      </c>
      <c r="D23" s="7"/>
      <c r="E23" s="19">
        <v>983</v>
      </c>
      <c r="F23" s="20">
        <f t="shared" si="2"/>
        <v>0.5363788154922353</v>
      </c>
      <c r="G23" s="7"/>
      <c r="H23" s="19">
        <v>2954</v>
      </c>
      <c r="I23" s="20">
        <f t="shared" si="3"/>
        <v>0.5246947569601097</v>
      </c>
      <c r="J23" s="7"/>
      <c r="K23" s="19">
        <v>670</v>
      </c>
      <c r="L23" s="20">
        <f t="shared" si="4"/>
        <v>0.46360044560998054</v>
      </c>
      <c r="M23" s="7"/>
      <c r="N23" s="21">
        <f t="shared" si="6"/>
        <v>5593</v>
      </c>
      <c r="O23" s="23">
        <f t="shared" si="5"/>
        <v>0.5474493636255967</v>
      </c>
      <c r="P23" s="24" t="s">
        <v>28</v>
      </c>
      <c r="Q23" s="7"/>
    </row>
    <row r="24" spans="1:17" ht="13.5" customHeight="1">
      <c r="A24" s="7" t="s">
        <v>26</v>
      </c>
      <c r="B24" s="19">
        <v>8167</v>
      </c>
      <c r="C24" s="20">
        <f t="shared" si="1"/>
        <v>6.2407347974263745</v>
      </c>
      <c r="D24" s="7"/>
      <c r="E24" s="19">
        <v>11222</v>
      </c>
      <c r="F24" s="20">
        <f t="shared" si="2"/>
        <v>6.123339844815733</v>
      </c>
      <c r="G24" s="7"/>
      <c r="H24" s="19">
        <v>33928</v>
      </c>
      <c r="I24" s="20">
        <f t="shared" si="3"/>
        <v>6.026351968227015</v>
      </c>
      <c r="J24" s="7"/>
      <c r="K24" s="19">
        <v>8396</v>
      </c>
      <c r="L24" s="20">
        <f t="shared" si="4"/>
        <v>5.809536330360294</v>
      </c>
      <c r="M24" s="7"/>
      <c r="N24" s="21">
        <f t="shared" si="6"/>
        <v>61713</v>
      </c>
      <c r="O24" s="23">
        <f t="shared" si="5"/>
        <v>6.040540421495879</v>
      </c>
      <c r="P24" s="24" t="s">
        <v>28</v>
      </c>
      <c r="Q24" s="7"/>
    </row>
    <row r="25" spans="1:17" ht="13.5" customHeight="1">
      <c r="A25" s="7"/>
      <c r="B25" s="19"/>
      <c r="C25" s="20"/>
      <c r="D25" s="7"/>
      <c r="E25" s="19"/>
      <c r="F25" s="20"/>
      <c r="G25" s="7"/>
      <c r="H25" s="19"/>
      <c r="I25" s="20"/>
      <c r="J25" s="7"/>
      <c r="K25" s="19"/>
      <c r="L25" s="20"/>
      <c r="M25" s="7"/>
      <c r="N25" s="21"/>
      <c r="O25" s="23"/>
      <c r="P25" s="22"/>
      <c r="Q25" s="7"/>
    </row>
    <row r="26" spans="1:17" ht="12">
      <c r="A26" s="7" t="s">
        <v>9</v>
      </c>
      <c r="B26" s="19">
        <f>SUM(B9:B24)</f>
        <v>130866</v>
      </c>
      <c r="C26" s="20"/>
      <c r="D26" s="7"/>
      <c r="E26" s="19">
        <f>SUM(E9:E24)</f>
        <v>183266</v>
      </c>
      <c r="F26" s="20"/>
      <c r="G26" s="7"/>
      <c r="H26" s="19">
        <f>SUM(H9:H24)</f>
        <v>562994</v>
      </c>
      <c r="I26" s="20"/>
      <c r="J26" s="7"/>
      <c r="K26" s="19">
        <f>SUM(K9:K24)</f>
        <v>144521</v>
      </c>
      <c r="L26" s="20"/>
      <c r="M26" s="7"/>
      <c r="N26" s="21">
        <f>B26+E26+H26+K26</f>
        <v>1021647</v>
      </c>
      <c r="O26" s="23"/>
      <c r="P26" s="22">
        <f>SUM(P9:P24)</f>
        <v>8</v>
      </c>
      <c r="Q26" s="7"/>
    </row>
    <row r="27" spans="1:17" ht="12">
      <c r="A27" s="14"/>
      <c r="B27" s="12"/>
      <c r="C27" s="13"/>
      <c r="D27" s="14"/>
      <c r="E27" s="12"/>
      <c r="F27" s="14"/>
      <c r="G27" s="14"/>
      <c r="H27" s="12"/>
      <c r="I27" s="14"/>
      <c r="J27" s="14"/>
      <c r="K27" s="12"/>
      <c r="L27" s="14"/>
      <c r="M27" s="14"/>
      <c r="N27" s="12"/>
      <c r="O27" s="14"/>
      <c r="P27" s="14"/>
      <c r="Q27" s="7"/>
    </row>
    <row r="28" spans="1:15" ht="12">
      <c r="A28" s="5" t="s">
        <v>11</v>
      </c>
      <c r="B28" s="2"/>
      <c r="C28" s="3"/>
      <c r="E28" s="2"/>
      <c r="H28" s="2"/>
      <c r="K28" s="2"/>
      <c r="N28" s="2"/>
      <c r="O28" s="2"/>
    </row>
    <row r="32" ht="12">
      <c r="R32" s="1" t="s">
        <v>6</v>
      </c>
    </row>
  </sheetData>
  <mergeCells count="1">
    <mergeCell ref="N5:P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2006-12-13T08:40:23Z</cp:lastPrinted>
  <dcterms:created xsi:type="dcterms:W3CDTF">2002-09-05T08:29:36Z</dcterms:created>
  <dcterms:modified xsi:type="dcterms:W3CDTF">2006-12-13T08:40:28Z</dcterms:modified>
  <cp:category/>
  <cp:version/>
  <cp:contentType/>
  <cp:contentStatus/>
</cp:coreProperties>
</file>