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506" windowWidth="7590" windowHeight="6420" firstSheet="9" activeTab="9"/>
  </bookViews>
  <sheets>
    <sheet name="indice" sheetId="1" r:id="rId1"/>
    <sheet name="maternest" sheetId="2" r:id="rId2"/>
    <sheet name=" maternepriv" sheetId="3" r:id="rId3"/>
    <sheet name="elementarist" sheetId="4" r:id="rId4"/>
    <sheet name="elementaripriv" sheetId="5" r:id="rId5"/>
    <sheet name="elementari per anno" sheetId="6" r:id="rId6"/>
    <sheet name="element per anno priv." sheetId="7" r:id="rId7"/>
    <sheet name="medie" sheetId="8" r:id="rId8"/>
    <sheet name="mediepriv." sheetId="9" r:id="rId9"/>
    <sheet name="medie per anno" sheetId="10" r:id="rId10"/>
  </sheets>
  <definedNames/>
  <calcPr fullCalcOnLoad="1"/>
</workbook>
</file>

<file path=xl/sharedStrings.xml><?xml version="1.0" encoding="utf-8"?>
<sst xmlns="http://schemas.openxmlformats.org/spreadsheetml/2006/main" count="288" uniqueCount="122">
  <si>
    <t>ANNI</t>
  </si>
  <si>
    <t>Imperia</t>
  </si>
  <si>
    <t>Savona</t>
  </si>
  <si>
    <t>Genova</t>
  </si>
  <si>
    <t>La Spezia</t>
  </si>
  <si>
    <t>LIGURIA</t>
  </si>
  <si>
    <r>
      <t>Fonte</t>
    </r>
    <r>
      <rPr>
        <sz val="7"/>
        <rFont val="Arial"/>
        <family val="2"/>
      </rPr>
      <t xml:space="preserve">: Ministero della Pubblica Istruzione </t>
    </r>
  </si>
  <si>
    <t>PROVINCE</t>
  </si>
  <si>
    <t>2002/2003 - DATI PROVINCIALI</t>
  </si>
  <si>
    <t>Maschi</t>
  </si>
  <si>
    <t>Femmine</t>
  </si>
  <si>
    <t>di cui con</t>
  </si>
  <si>
    <t>handicap</t>
  </si>
  <si>
    <t>di cui</t>
  </si>
  <si>
    <t>stranieri</t>
  </si>
  <si>
    <t>Totale</t>
  </si>
  <si>
    <t>ALUNNI</t>
  </si>
  <si>
    <t>Docente</t>
  </si>
  <si>
    <t>non</t>
  </si>
  <si>
    <t>docente</t>
  </si>
  <si>
    <t>PERSONALE</t>
  </si>
  <si>
    <t xml:space="preserve">Tavola  4.1 Istituti, sezioni, alunni per sesso, con handicap, stranieri, personale docente e non docente </t>
  </si>
  <si>
    <t xml:space="preserve">                     delle scuole materne statali per provincia - Anno scolastico 2002/2003</t>
  </si>
  <si>
    <t xml:space="preserve">Tavola  4.2 Istituti, sezioni, alunni per sesso, con handicap, stranieri, personale docente e non docente </t>
  </si>
  <si>
    <t xml:space="preserve">                     delle scuole materne non statali per provincia - Anno scolastico 2002/2003</t>
  </si>
  <si>
    <t xml:space="preserve">1° anno </t>
  </si>
  <si>
    <t xml:space="preserve">2° anno </t>
  </si>
  <si>
    <t xml:space="preserve">3° anno </t>
  </si>
  <si>
    <t xml:space="preserve">4° anno </t>
  </si>
  <si>
    <t xml:space="preserve">5° anno </t>
  </si>
  <si>
    <t xml:space="preserve">Tavola  4.3 Istituti, classi, alunni per sesso, con handicap, stranieri, personale docente e non docente </t>
  </si>
  <si>
    <t xml:space="preserve">                     delle scuole elementari statali per provincia - Anno scolastico 2002/2003</t>
  </si>
  <si>
    <t xml:space="preserve">                     delle scuole elementari non statali per provincia - Anno scolastico 2002/2003</t>
  </si>
  <si>
    <t xml:space="preserve">Tavola  4.4 Istituti, classi, alunni per sesso, con handicap, stranieri, personale docente e non docente </t>
  </si>
  <si>
    <t xml:space="preserve">                     Anno scolastico 2002/2003</t>
  </si>
  <si>
    <t xml:space="preserve">Tavola  4.5 Alunni per anno di corso e sesso delle scuole elementari statali per provincia </t>
  </si>
  <si>
    <t xml:space="preserve">Tavola  4.6 Alunni per anno di corso e sesso delle scuole elementari non statali per provincia </t>
  </si>
  <si>
    <t xml:space="preserve">                     delle scuole secondarie di 1° grado statali per provincia - Anno scolastico 2002/2003</t>
  </si>
  <si>
    <t xml:space="preserve">Tavola  4.7 Istituti, classi, alunni per sesso, con handicap, stranieri, personale docente e non docente </t>
  </si>
  <si>
    <t xml:space="preserve">Tavola  4.8 Istituti, classi, alunni per sesso, con handicap, stranieri, personale docente e non docente </t>
  </si>
  <si>
    <t xml:space="preserve">                     delle scuole secondarie di 1° grado non statali per provincia - Anno scolastico 2002/2003</t>
  </si>
  <si>
    <t>MF</t>
  </si>
  <si>
    <t>F</t>
  </si>
  <si>
    <t>Istruzione</t>
  </si>
  <si>
    <t xml:space="preserve">Tavola  4.1 Istituti, sezioni, alunni per sesso, con handicap, stranieri, personale docente e non docente delle scuole materne </t>
  </si>
  <si>
    <t xml:space="preserve">                     statali per provincia - Anno scolastico 2002/2003</t>
  </si>
  <si>
    <t xml:space="preserve">Tavola  4.2 Istituti, sezioni, alunni per sesso, con handicap, stranieri, personale docente e non docente delle scuole materne </t>
  </si>
  <si>
    <t xml:space="preserve">                     non statali per provincia - Anno scolastico 2002/2003</t>
  </si>
  <si>
    <t xml:space="preserve">                     di primo grado statali per provincia - Anno scolastico 2002/2003</t>
  </si>
  <si>
    <t xml:space="preserve">                     di primo grado non statali per provincia - Anno scolastico 2002/2003</t>
  </si>
  <si>
    <t>Tavola  4.11 Istituti, classii, alunni per sesso, con handicap, stranieri, personale docente e non docente delle scuole secondarie</t>
  </si>
  <si>
    <t>Tavola  4.12 Istituti, classii, alunni per sesso, con handicap, stranieri, personale docente e non docente delle scuole secondarie</t>
  </si>
  <si>
    <t xml:space="preserve">                     di secondo grado statali per provincia - Anno scolastico 2002/2003</t>
  </si>
  <si>
    <t xml:space="preserve">                     di secondo grado non statali per provincia - Anno scolastico 2002/2003</t>
  </si>
  <si>
    <t xml:space="preserve">                       degli Studi di Genova per facoltà e sesso - Anno accademico 2002/2003</t>
  </si>
  <si>
    <t xml:space="preserve">                        degli Studi di Genova per facoltà e sesso - Anno accademico 2001/2002</t>
  </si>
  <si>
    <t xml:space="preserve">                        degli Studi di Genova per facoltà e sesso - Anno accademico 2000/2001</t>
  </si>
  <si>
    <t xml:space="preserve">                     per facoltà e sesso al 31.12.2002</t>
  </si>
  <si>
    <t xml:space="preserve">                         per facoltà e sesso al 31.12.2001</t>
  </si>
  <si>
    <t xml:space="preserve">                         per facoltà e sesso al 31.12.2000</t>
  </si>
  <si>
    <t xml:space="preserve">                      formativo 2001/2002</t>
  </si>
  <si>
    <t xml:space="preserve">                         formativo 2000/2001</t>
  </si>
  <si>
    <t xml:space="preserve">                         formativo 1999/2000</t>
  </si>
  <si>
    <t>La Spezia (a)</t>
  </si>
  <si>
    <t>Imperia (a)</t>
  </si>
  <si>
    <t>Savona (b)</t>
  </si>
  <si>
    <t>Genova (a)</t>
  </si>
  <si>
    <t>a) Rilevati 197 istituti su 201</t>
  </si>
  <si>
    <t>a) Rilevati 197 Istituti su 201</t>
  </si>
  <si>
    <t>Genova ©</t>
  </si>
  <si>
    <t>a) Sono stati rilevati 36 istituti su 37</t>
  </si>
  <si>
    <t>b) Sono stati rilevati 44 istituti su 45</t>
  </si>
  <si>
    <t>c) Sono stati rilevati 177 istituti su 178</t>
  </si>
  <si>
    <t>(a) Sono stati rilevati 57 istituti su 58</t>
  </si>
  <si>
    <t>Tavola  4.3 Istituti, classii, alunni per sesso, con handicap, stranieri, personale docente e non docente delle scuole elementari</t>
  </si>
  <si>
    <t>Tavola  4.4Istituti, classii, alunni per sesso, con handicap, stranieri, personale docente e non docente delle scuole elementari</t>
  </si>
  <si>
    <t>Tavola  4.5 Alunni per anno di corso e sesso delle scuole elementari statali per provincia - Anno scolastico 2002/2003</t>
  </si>
  <si>
    <t>Tavola  4.6 Alunni per anno di corso e sesso delle scuole elementari non statali per provincia - Anno scolastico 2002/2003</t>
  </si>
  <si>
    <t>Tavola  4.7 Istituti, classii, alunni per sesso, con handicap, stranieri, personale docente e non docente delle scuole secondarie</t>
  </si>
  <si>
    <t>Tavola  4.8 Istituti, classii, alunni per sesso, con handicap, stranieri, personale docente e non docente delle scuole secondarie</t>
  </si>
  <si>
    <t>Tavola  4.9 Alunni per anno di corso e sesso delle scuole secondarie di primo grado statali per provincia - Anno scolastico 2002/2003</t>
  </si>
  <si>
    <t>Tavola  4.10 Alunni per anno di corso e sesso delle scuole secondarie di primo grado non statali per provincia - Anno scolastico 2002/2003</t>
  </si>
  <si>
    <t>Tavola  4.13 Alunni per anno di corso e sesso delle scuole secondarie di secondo grado statali per provincia - Anno scolastico 2002/2003</t>
  </si>
  <si>
    <t>Tavola  4.14 Alunni per anno di corso e sesso delle scuole secondarie di secondo grado non statali per provincia - Anno scolastico 2002/2003</t>
  </si>
  <si>
    <t>Tavola  4.15 Alunni per anno di corso e tipologia di Istituto delle scuole secondarie di secondo grado per provincia - Anno scolastico 2002/2003</t>
  </si>
  <si>
    <t>Tavola  4.16 Alunni per anno di corso e tipologia di Liceo delle scuole secondarie di secondo grado per provincia - Anno scolastico 2002/2003</t>
  </si>
  <si>
    <t xml:space="preserve">Tavola 4.17Studenti italiani e stranieri immatricolati, iscritti al 1° anno,  in corso e fuori corso iscritti all'Università </t>
  </si>
  <si>
    <t xml:space="preserve">Tavola 4.17.1 Studenti italiani e stranieri immatricolati, iscritti al 1° anno,  in corso e fuori corso iscritti all'Università </t>
  </si>
  <si>
    <t xml:space="preserve">Tavola 4.17.2 Studenti italiani e stranieri immatricolati, iscritti al 1° anno,  in corso e fuori corso iscritti all'Università </t>
  </si>
  <si>
    <t>Tavola 4.18 Studenti iscritti all'Università degli Studi di Genova per tipo di corso, facoltà e sesso - Anno accademico 2002//2003</t>
  </si>
  <si>
    <t>Tavola 4.18.1 Studenti iscritti all'Università degli Studi di Genova per tipo di corso, facoltà e sesso - Anno accademico 2001//2002</t>
  </si>
  <si>
    <t>Tavola 4.18.2 Studenti iscritti all'Università degli Studi di Genova per tipo di corso, facoltà e sesso - Anno accademico 2000//2001</t>
  </si>
  <si>
    <t>Tavola 4.19 Studenti iscritti all'Università degli Studi di Genova per residenza, facoltà e sesso - Anno accademico 2002//2003</t>
  </si>
  <si>
    <t>Tavola 4.19.1 Studenti iscritti all'Università degli Studi di Genova per residenza, facoltà e sesso - Anno accademico 20021/2002</t>
  </si>
  <si>
    <t>Tavola 4.19.2 Studenti iscritti all'Università degli Studi di Genova per residenza, facoltà e sesso - Anno accademico 2000//2001</t>
  </si>
  <si>
    <t>Tavola 4.20 Studenti italiani e stranieri iscritti all'Università degli Studi di Genova diplomati e laureati per facoltà e sesso - Anno 2002</t>
  </si>
  <si>
    <t>Tavola 4.20.1 Studenti italiani e stranieri iscritti all'Università degli Studi di Genova diplomati e laureati per facoltà e sesso - Anno 2001</t>
  </si>
  <si>
    <t>Tavola 4.20.2 Studenti italiani e stranieri iscritti all'Università degli Studi di Genova diplomati e laureati per facoltà e sesso - Anno 2000</t>
  </si>
  <si>
    <t xml:space="preserve">Tavola  4.21    Persone non laureate in età compresa tra 14 e 64 anni che hanno abbandonato </t>
  </si>
  <si>
    <t xml:space="preserve">                          gli studi per motivo dell'abbandono - Anno 2000</t>
  </si>
  <si>
    <t xml:space="preserve">Tavola 4.22 Personale di prima e seconda fascia, ricercatori e personale tecnico-amministrativo dell'Università degli Studi di Genova </t>
  </si>
  <si>
    <t xml:space="preserve">Tavola 4.23.1 Personale di prima e seconda fascia, ricercatori e personale tecnico-amministrativo dell'Università degli Studi di Genova </t>
  </si>
  <si>
    <t xml:space="preserve">Tavola 4.23.2 Personale di prima e seconda fascia, ricercatori e personale tecnico-amministrativo dell'Università degli Studi di Genova </t>
  </si>
  <si>
    <t xml:space="preserve">Tavola 4.24 Corsi ed allievi nella formazione professionale per tipologia corsuale - Fondi comunitari- Anno       </t>
  </si>
  <si>
    <t xml:space="preserve">Tavola 4.24 Corsi ed allievi nella formazione professionale per tipologia corsuale - Fondi regionali - Anno       </t>
  </si>
  <si>
    <t xml:space="preserve">Tavola 4.25.1 Corsi ed allievi nella formazione professionale per tipologia corsuale - Anno       </t>
  </si>
  <si>
    <t xml:space="preserve">Tavola 4.25.2 Corsi ed allievi nella formazione professionale per tipologia corsuale - Anno       </t>
  </si>
  <si>
    <t>ISTITUTI</t>
  </si>
  <si>
    <t>SEZIONI</t>
  </si>
  <si>
    <t>CLASSI</t>
  </si>
  <si>
    <t>TOTALE</t>
  </si>
  <si>
    <t>1° ANNO</t>
  </si>
  <si>
    <t>2° ANNO</t>
  </si>
  <si>
    <t>3° ANNO</t>
  </si>
  <si>
    <t>2002/2003</t>
  </si>
  <si>
    <t>ANNI SCOLASTICI</t>
  </si>
  <si>
    <t>Tavola  4.7.1 Alunni per anno di corso  delle scuole secondarie di 1° grado</t>
  </si>
  <si>
    <t>2003/2004</t>
  </si>
  <si>
    <t xml:space="preserve">                       statali per provincia - Anno scolastico 2005/2006</t>
  </si>
  <si>
    <t>2004/2005</t>
  </si>
  <si>
    <t>2005/2006- DATI PROVINCIALI</t>
  </si>
  <si>
    <r>
      <t>Fonte</t>
    </r>
    <r>
      <rPr>
        <sz val="7"/>
        <rFont val="Arial"/>
        <family val="2"/>
      </rPr>
      <t>:  Ufficio Scolastico Regionale per la Liguria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</si>
</sst>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9"/>
      <name val="Times New Roman"/>
      <family val="0"/>
    </font>
    <font>
      <i/>
      <sz val="9"/>
      <name val="Arial"/>
      <family val="2"/>
    </font>
    <font>
      <sz val="8"/>
      <name val="Times New Roman"/>
      <family val="0"/>
    </font>
    <font>
      <b/>
      <sz val="10"/>
      <name val="Times New Roman"/>
      <family val="0"/>
    </font>
    <font>
      <b/>
      <sz val="14"/>
      <name val="Arial"/>
      <family val="2"/>
    </font>
    <font>
      <i/>
      <sz val="10"/>
      <name val="Arial"/>
      <family val="2"/>
    </font>
    <font>
      <i/>
      <sz val="10"/>
      <name val="Times New Roman"/>
      <family val="0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9" fillId="0" borderId="0" xfId="0" applyFont="1" applyAlignment="1">
      <alignment/>
    </xf>
    <xf numFmtId="3" fontId="2" fillId="0" borderId="0" xfId="0" applyNumberFormat="1" applyFont="1" applyAlignment="1">
      <alignment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left"/>
    </xf>
    <xf numFmtId="0" fontId="11" fillId="0" borderId="0" xfId="0" applyFont="1" applyAlignment="1">
      <alignment/>
    </xf>
    <xf numFmtId="0" fontId="7" fillId="0" borderId="0" xfId="0" applyFont="1" applyAlignment="1" quotePrefix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" fontId="1" fillId="0" borderId="0" xfId="0" applyNumberFormat="1" applyFont="1" applyAlignment="1">
      <alignment/>
    </xf>
    <xf numFmtId="0" fontId="10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15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1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15" fillId="0" borderId="2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/>
    </xf>
    <xf numFmtId="0" fontId="16" fillId="0" borderId="0" xfId="0" applyFont="1" applyAlignment="1">
      <alignment horizontal="left"/>
    </xf>
    <xf numFmtId="3" fontId="16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3" fontId="15" fillId="0" borderId="2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3" fontId="3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2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workbookViewId="0" topLeftCell="A47">
      <selection activeCell="B93" sqref="B93"/>
    </sheetView>
  </sheetViews>
  <sheetFormatPr defaultColWidth="9.33203125" defaultRowHeight="12.75"/>
  <sheetData>
    <row r="1" spans="1:5" ht="18">
      <c r="A1" s="47" t="s">
        <v>43</v>
      </c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2.75">
      <c r="A3" s="3" t="s">
        <v>44</v>
      </c>
      <c r="B3" s="3"/>
      <c r="C3" s="3"/>
      <c r="D3" s="1"/>
      <c r="E3" s="1"/>
    </row>
    <row r="4" spans="1:5" ht="12.75">
      <c r="A4" s="3" t="s">
        <v>45</v>
      </c>
      <c r="B4" s="3"/>
      <c r="C4" s="3"/>
      <c r="D4" s="1"/>
      <c r="E4" s="1"/>
    </row>
    <row r="5" spans="1:5" ht="12.75">
      <c r="A5" s="1"/>
      <c r="B5" s="1"/>
      <c r="C5" s="1"/>
      <c r="D5" s="1"/>
      <c r="E5" s="1"/>
    </row>
    <row r="6" spans="1:5" ht="12.75">
      <c r="A6" s="3" t="s">
        <v>46</v>
      </c>
      <c r="B6" s="3"/>
      <c r="C6" s="1"/>
      <c r="D6" s="1"/>
      <c r="E6" s="1"/>
    </row>
    <row r="7" spans="1:5" ht="12.75">
      <c r="A7" s="3" t="s">
        <v>47</v>
      </c>
      <c r="B7" s="3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12.75">
      <c r="A9" s="3" t="s">
        <v>74</v>
      </c>
      <c r="B9" s="1"/>
      <c r="C9" s="1"/>
      <c r="D9" s="1"/>
      <c r="E9" s="1"/>
    </row>
    <row r="10" spans="1:5" ht="12.75">
      <c r="A10" s="3" t="s">
        <v>45</v>
      </c>
      <c r="B10" s="1"/>
      <c r="C10" s="1"/>
      <c r="D10" s="1"/>
      <c r="E10" s="1"/>
    </row>
    <row r="11" spans="1:5" ht="12.75">
      <c r="A11" s="1"/>
      <c r="B11" s="1"/>
      <c r="C11" s="1"/>
      <c r="D11" s="1"/>
      <c r="E11" s="1"/>
    </row>
    <row r="12" spans="1:5" ht="12.75">
      <c r="A12" s="3" t="s">
        <v>75</v>
      </c>
      <c r="B12" s="1"/>
      <c r="C12" s="1"/>
      <c r="D12" s="1"/>
      <c r="E12" s="1"/>
    </row>
    <row r="13" spans="1:5" ht="12.75">
      <c r="A13" s="3" t="s">
        <v>47</v>
      </c>
      <c r="B13" s="1"/>
      <c r="C13" s="1"/>
      <c r="D13" s="1"/>
      <c r="E13" s="1"/>
    </row>
    <row r="14" spans="1:5" ht="12.75">
      <c r="A14" s="1"/>
      <c r="B14" s="1"/>
      <c r="C14" s="1"/>
      <c r="D14" s="1"/>
      <c r="E14" s="1"/>
    </row>
    <row r="15" spans="1:5" ht="12.75">
      <c r="A15" s="3" t="s">
        <v>76</v>
      </c>
      <c r="B15" s="1"/>
      <c r="C15" s="1"/>
      <c r="D15" s="1"/>
      <c r="E15" s="1"/>
    </row>
    <row r="16" spans="1:5" ht="12.75">
      <c r="A16" s="3"/>
      <c r="B16" s="3"/>
      <c r="C16" s="1"/>
      <c r="D16" s="1"/>
      <c r="E16" s="1"/>
    </row>
    <row r="17" spans="1:5" ht="12.75">
      <c r="A17" s="3" t="s">
        <v>77</v>
      </c>
      <c r="B17" s="3"/>
      <c r="C17" s="1"/>
      <c r="D17" s="1"/>
      <c r="E17" s="1"/>
    </row>
    <row r="18" spans="2:5" ht="12.75">
      <c r="B18" s="1"/>
      <c r="C18" s="1"/>
      <c r="D18" s="1"/>
      <c r="E18" s="1"/>
    </row>
    <row r="19" spans="1:5" ht="12.75">
      <c r="A19" s="3" t="s">
        <v>78</v>
      </c>
      <c r="B19" s="1"/>
      <c r="C19" s="1"/>
      <c r="D19" s="1"/>
      <c r="E19" s="1"/>
    </row>
    <row r="20" spans="1:5" ht="12.75">
      <c r="A20" s="3" t="s">
        <v>48</v>
      </c>
      <c r="B20" s="3"/>
      <c r="C20" s="1"/>
      <c r="D20" s="1"/>
      <c r="E20" s="1"/>
    </row>
    <row r="21" spans="1:5" ht="12.75">
      <c r="A21" s="1"/>
      <c r="B21" s="3"/>
      <c r="C21" s="1"/>
      <c r="D21" s="1"/>
      <c r="E21" s="1"/>
    </row>
    <row r="22" spans="1:5" ht="12.75">
      <c r="A22" s="3" t="s">
        <v>79</v>
      </c>
      <c r="B22" s="1"/>
      <c r="C22" s="1"/>
      <c r="D22" s="1"/>
      <c r="E22" s="1"/>
    </row>
    <row r="23" spans="1:5" ht="12.75">
      <c r="A23" s="3" t="s">
        <v>49</v>
      </c>
      <c r="B23" s="1"/>
      <c r="C23" s="1"/>
      <c r="D23" s="1"/>
      <c r="E23" s="1"/>
    </row>
    <row r="24" spans="1:5" ht="12.75">
      <c r="A24" s="3"/>
      <c r="B24" s="1"/>
      <c r="C24" s="1"/>
      <c r="D24" s="1"/>
      <c r="E24" s="1"/>
    </row>
    <row r="25" spans="1:5" ht="12.75">
      <c r="A25" s="3" t="s">
        <v>80</v>
      </c>
      <c r="B25" s="1"/>
      <c r="C25" s="1"/>
      <c r="D25" s="1"/>
      <c r="E25" s="1"/>
    </row>
    <row r="26" spans="1:5" ht="12.75">
      <c r="A26" s="3"/>
      <c r="B26" s="1"/>
      <c r="C26" s="1"/>
      <c r="D26" s="1"/>
      <c r="E26" s="1"/>
    </row>
    <row r="27" spans="1:5" ht="12.75">
      <c r="A27" s="3" t="s">
        <v>81</v>
      </c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1:5" ht="12.75">
      <c r="A29" s="3" t="s">
        <v>50</v>
      </c>
      <c r="B29" s="1"/>
      <c r="C29" s="1"/>
      <c r="D29" s="1"/>
      <c r="E29" s="1"/>
    </row>
    <row r="30" spans="1:5" ht="12.75">
      <c r="A30" s="3" t="s">
        <v>52</v>
      </c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3" t="s">
        <v>51</v>
      </c>
      <c r="B32" s="1"/>
      <c r="C32" s="1"/>
      <c r="D32" s="1"/>
      <c r="E32" s="1"/>
    </row>
    <row r="33" spans="1:5" ht="12.75">
      <c r="A33" s="3" t="s">
        <v>53</v>
      </c>
      <c r="B33" s="1"/>
      <c r="C33" s="1"/>
      <c r="D33" s="1"/>
      <c r="E33" s="1"/>
    </row>
    <row r="34" spans="1:5" ht="12.75">
      <c r="A34" s="3"/>
      <c r="B34" s="1"/>
      <c r="C34" s="1"/>
      <c r="D34" s="1"/>
      <c r="E34" s="1"/>
    </row>
    <row r="35" spans="1:5" ht="12.75">
      <c r="A35" s="3" t="s">
        <v>82</v>
      </c>
      <c r="B35" s="1"/>
      <c r="C35" s="1"/>
      <c r="D35" s="1"/>
      <c r="E35" s="1"/>
    </row>
    <row r="36" spans="1:5" ht="12.75">
      <c r="A36" s="3"/>
      <c r="B36" s="1"/>
      <c r="C36" s="1"/>
      <c r="D36" s="1"/>
      <c r="E36" s="1"/>
    </row>
    <row r="37" spans="1:5" ht="12.75">
      <c r="A37" s="3" t="s">
        <v>83</v>
      </c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1:5" ht="12.75">
      <c r="A39" s="3" t="s">
        <v>84</v>
      </c>
      <c r="B39" s="1"/>
      <c r="C39" s="1"/>
      <c r="D39" s="1"/>
      <c r="E39" s="1"/>
    </row>
    <row r="40" spans="1:5" ht="12.75">
      <c r="A40" s="3"/>
      <c r="B40" s="1"/>
      <c r="C40" s="1"/>
      <c r="D40" s="1"/>
      <c r="E40" s="1"/>
    </row>
    <row r="41" spans="1:5" ht="12.75">
      <c r="A41" s="3" t="s">
        <v>85</v>
      </c>
      <c r="B41" s="1"/>
      <c r="C41" s="1"/>
      <c r="D41" s="1"/>
      <c r="E41" s="1"/>
    </row>
    <row r="42" spans="1:5" ht="12.75">
      <c r="A42" s="3"/>
      <c r="B42" s="1"/>
      <c r="C42" s="1"/>
      <c r="D42" s="1"/>
      <c r="E42" s="1"/>
    </row>
    <row r="43" spans="1:5" ht="12.75">
      <c r="A43" s="3" t="s">
        <v>86</v>
      </c>
      <c r="B43" s="1"/>
      <c r="C43" s="1"/>
      <c r="D43" s="1"/>
      <c r="E43" s="1"/>
    </row>
    <row r="44" spans="1:5" ht="12.75">
      <c r="A44" s="3" t="s">
        <v>54</v>
      </c>
      <c r="B44" s="1"/>
      <c r="C44" s="1"/>
      <c r="D44" s="1"/>
      <c r="E44" s="1"/>
    </row>
    <row r="45" spans="1:5" ht="12.75">
      <c r="A45" s="3"/>
      <c r="B45" s="1"/>
      <c r="C45" s="1"/>
      <c r="D45" s="1"/>
      <c r="E45" s="1"/>
    </row>
    <row r="46" spans="1:5" ht="12.75">
      <c r="A46" s="30" t="s">
        <v>87</v>
      </c>
      <c r="B46" s="1"/>
      <c r="C46" s="1"/>
      <c r="D46" s="1"/>
      <c r="E46" s="1"/>
    </row>
    <row r="47" spans="1:5" ht="12.75">
      <c r="A47" s="30" t="s">
        <v>55</v>
      </c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30" t="s">
        <v>88</v>
      </c>
      <c r="B49" s="48"/>
      <c r="C49" s="48"/>
      <c r="D49" s="48"/>
      <c r="E49" s="48"/>
    </row>
    <row r="50" spans="1:5" ht="12.75">
      <c r="A50" s="30" t="s">
        <v>56</v>
      </c>
      <c r="B50" s="48"/>
      <c r="C50" s="48"/>
      <c r="D50" s="48"/>
      <c r="E50" s="48"/>
    </row>
    <row r="51" spans="1:5" ht="12.75">
      <c r="A51" s="48"/>
      <c r="B51" s="48"/>
      <c r="C51" s="48"/>
      <c r="D51" s="48"/>
      <c r="E51" s="48"/>
    </row>
    <row r="52" spans="1:5" ht="12.75">
      <c r="A52" s="3" t="s">
        <v>89</v>
      </c>
      <c r="B52" s="48"/>
      <c r="C52" s="48"/>
      <c r="D52" s="48"/>
      <c r="E52" s="48"/>
    </row>
    <row r="53" spans="1:5" ht="12.75">
      <c r="A53" s="30"/>
      <c r="B53" s="48"/>
      <c r="C53" s="48"/>
      <c r="D53" s="48"/>
      <c r="E53" s="48"/>
    </row>
    <row r="54" spans="1:5" ht="12.75">
      <c r="A54" s="30" t="s">
        <v>90</v>
      </c>
      <c r="B54" s="1"/>
      <c r="C54" s="1"/>
      <c r="D54" s="1"/>
      <c r="E54" s="1"/>
    </row>
    <row r="55" spans="1:5" ht="12.75">
      <c r="A55" s="49"/>
      <c r="B55" s="1"/>
      <c r="C55" s="1"/>
      <c r="D55" s="1"/>
      <c r="E55" s="1"/>
    </row>
    <row r="56" spans="1:5" ht="12.75">
      <c r="A56" s="30" t="s">
        <v>91</v>
      </c>
      <c r="B56" s="1"/>
      <c r="C56" s="1"/>
      <c r="D56" s="1"/>
      <c r="E56" s="1"/>
    </row>
    <row r="57" spans="1:5" ht="12.75">
      <c r="A57" s="30"/>
      <c r="B57" s="48"/>
      <c r="C57" s="48"/>
      <c r="D57" s="48"/>
      <c r="E57" s="48"/>
    </row>
    <row r="58" spans="1:5" ht="12.75">
      <c r="A58" s="3" t="s">
        <v>92</v>
      </c>
      <c r="B58" s="48"/>
      <c r="C58" s="48"/>
      <c r="D58" s="48"/>
      <c r="E58" s="48"/>
    </row>
    <row r="59" spans="1:5" ht="12.75">
      <c r="A59" s="30"/>
      <c r="B59" s="48"/>
      <c r="C59" s="48"/>
      <c r="D59" s="48"/>
      <c r="E59" s="48"/>
    </row>
    <row r="60" spans="1:5" ht="12.75">
      <c r="A60" s="30" t="s">
        <v>93</v>
      </c>
      <c r="B60" s="48"/>
      <c r="C60" s="48"/>
      <c r="D60" s="48"/>
      <c r="E60" s="48"/>
    </row>
    <row r="61" spans="1:5" ht="12.75">
      <c r="A61" s="30"/>
      <c r="B61" s="48"/>
      <c r="C61" s="48"/>
      <c r="D61" s="48"/>
      <c r="E61" s="48"/>
    </row>
    <row r="62" spans="1:5" ht="12.75">
      <c r="A62" s="30" t="s">
        <v>94</v>
      </c>
      <c r="B62" s="48"/>
      <c r="C62" s="48"/>
      <c r="D62" s="48"/>
      <c r="E62" s="48"/>
    </row>
    <row r="63" spans="1:5" ht="12.75">
      <c r="A63" s="48"/>
      <c r="B63" s="48"/>
      <c r="C63" s="48"/>
      <c r="D63" s="48"/>
      <c r="E63" s="48"/>
    </row>
    <row r="64" spans="1:5" ht="12.75">
      <c r="A64" s="3" t="s">
        <v>95</v>
      </c>
      <c r="B64" s="48"/>
      <c r="C64" s="48"/>
      <c r="D64" s="48"/>
      <c r="E64" s="48"/>
    </row>
    <row r="65" spans="1:5" ht="12.75">
      <c r="A65" s="48"/>
      <c r="B65" s="48"/>
      <c r="C65" s="48"/>
      <c r="D65" s="48"/>
      <c r="E65" s="48"/>
    </row>
    <row r="66" spans="1:5" ht="12.75">
      <c r="A66" s="30" t="s">
        <v>96</v>
      </c>
      <c r="B66" s="48"/>
      <c r="C66" s="48"/>
      <c r="D66" s="48"/>
      <c r="E66" s="48"/>
    </row>
    <row r="67" spans="1:5" ht="12.75">
      <c r="A67" s="48"/>
      <c r="B67" s="48"/>
      <c r="C67" s="48"/>
      <c r="D67" s="48"/>
      <c r="E67" s="48"/>
    </row>
    <row r="68" spans="1:5" ht="12.75">
      <c r="A68" s="30" t="s">
        <v>97</v>
      </c>
      <c r="B68" s="48"/>
      <c r="C68" s="48"/>
      <c r="D68" s="48"/>
      <c r="E68" s="48"/>
    </row>
    <row r="69" spans="1:5" ht="12.75">
      <c r="A69" s="30"/>
      <c r="B69" s="48"/>
      <c r="C69" s="48"/>
      <c r="D69" s="48"/>
      <c r="E69" s="48"/>
    </row>
    <row r="70" spans="1:5" ht="12.75">
      <c r="A70" s="3" t="s">
        <v>98</v>
      </c>
      <c r="B70" s="48"/>
      <c r="C70" s="48"/>
      <c r="D70" s="48"/>
      <c r="E70" s="48"/>
    </row>
    <row r="71" spans="1:5" ht="12.75">
      <c r="A71" s="3" t="s">
        <v>99</v>
      </c>
      <c r="B71" s="48"/>
      <c r="C71" s="48"/>
      <c r="D71" s="48"/>
      <c r="E71" s="48"/>
    </row>
    <row r="72" spans="1:5" ht="12.75">
      <c r="A72" s="30"/>
      <c r="B72" s="48"/>
      <c r="C72" s="48"/>
      <c r="D72" s="48"/>
      <c r="E72" s="48"/>
    </row>
    <row r="73" spans="1:5" ht="12.75">
      <c r="A73" s="3" t="s">
        <v>100</v>
      </c>
      <c r="B73" s="48"/>
      <c r="C73" s="48"/>
      <c r="D73" s="48"/>
      <c r="E73" s="48"/>
    </row>
    <row r="74" spans="1:5" ht="12.75">
      <c r="A74" s="3" t="s">
        <v>57</v>
      </c>
      <c r="B74" s="48"/>
      <c r="C74" s="48"/>
      <c r="D74" s="48"/>
      <c r="E74" s="48"/>
    </row>
    <row r="75" spans="1:5" ht="12.75">
      <c r="A75" s="30"/>
      <c r="B75" s="48"/>
      <c r="C75" s="48"/>
      <c r="D75" s="48"/>
      <c r="E75" s="48"/>
    </row>
    <row r="76" spans="1:5" ht="12.75">
      <c r="A76" s="30" t="s">
        <v>101</v>
      </c>
      <c r="B76" s="48"/>
      <c r="C76" s="48"/>
      <c r="D76" s="48"/>
      <c r="E76" s="48"/>
    </row>
    <row r="77" spans="1:5" ht="12.75">
      <c r="A77" s="30" t="s">
        <v>58</v>
      </c>
      <c r="B77" s="48"/>
      <c r="C77" s="48"/>
      <c r="D77" s="48"/>
      <c r="E77" s="48"/>
    </row>
    <row r="78" spans="1:5" ht="12.75">
      <c r="A78" s="30"/>
      <c r="B78" s="48"/>
      <c r="C78" s="48"/>
      <c r="D78" s="48"/>
      <c r="E78" s="48"/>
    </row>
    <row r="79" spans="1:5" ht="12.75">
      <c r="A79" s="30" t="s">
        <v>102</v>
      </c>
      <c r="B79" s="48"/>
      <c r="C79" s="48"/>
      <c r="D79" s="48"/>
      <c r="E79" s="48"/>
    </row>
    <row r="80" spans="1:5" ht="12.75">
      <c r="A80" s="30" t="s">
        <v>59</v>
      </c>
      <c r="B80" s="48"/>
      <c r="C80" s="48"/>
      <c r="D80" s="48"/>
      <c r="E80" s="48"/>
    </row>
    <row r="81" spans="1:5" ht="12.75">
      <c r="A81" s="3"/>
      <c r="B81" s="48"/>
      <c r="C81" s="48"/>
      <c r="D81" s="48"/>
      <c r="E81" s="48"/>
    </row>
    <row r="82" spans="1:5" ht="12.75">
      <c r="A82" s="3" t="s">
        <v>103</v>
      </c>
      <c r="B82" s="1"/>
      <c r="C82" s="1"/>
      <c r="D82" s="1"/>
      <c r="E82" s="1"/>
    </row>
    <row r="83" spans="1:5" ht="12.75">
      <c r="A83" s="3" t="s">
        <v>60</v>
      </c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3" t="s">
        <v>104</v>
      </c>
      <c r="B85" s="1"/>
      <c r="C85" s="1"/>
      <c r="D85" s="1"/>
      <c r="E85" s="1"/>
    </row>
    <row r="86" spans="1:5" ht="12.75">
      <c r="A86" s="3" t="s">
        <v>60</v>
      </c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30" t="s">
        <v>105</v>
      </c>
      <c r="B88" s="48"/>
      <c r="C88" s="48"/>
      <c r="D88" s="48"/>
      <c r="E88" s="48"/>
    </row>
    <row r="89" spans="1:5" ht="12.75">
      <c r="A89" s="30" t="s">
        <v>61</v>
      </c>
      <c r="B89" s="48"/>
      <c r="C89" s="48"/>
      <c r="D89" s="48"/>
      <c r="E89" s="48"/>
    </row>
    <row r="90" spans="1:5" ht="12.75">
      <c r="A90" s="48"/>
      <c r="B90" s="48"/>
      <c r="C90" s="48"/>
      <c r="D90" s="48"/>
      <c r="E90" s="48"/>
    </row>
    <row r="91" spans="1:5" ht="12.75">
      <c r="A91" s="30" t="s">
        <v>106</v>
      </c>
      <c r="B91" s="48"/>
      <c r="C91" s="48"/>
      <c r="D91" s="48"/>
      <c r="E91" s="48"/>
    </row>
    <row r="92" spans="1:5" ht="12.75">
      <c r="A92" s="30" t="s">
        <v>62</v>
      </c>
      <c r="B92" s="48"/>
      <c r="C92" s="48"/>
      <c r="D92" s="48"/>
      <c r="E92" s="48"/>
    </row>
  </sheetData>
  <printOptions/>
  <pageMargins left="0" right="0" top="0.5905511811023623" bottom="0.5905511811023623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25"/>
  <sheetViews>
    <sheetView tabSelected="1" workbookViewId="0" topLeftCell="A1">
      <selection activeCell="B25" sqref="B25"/>
    </sheetView>
  </sheetViews>
  <sheetFormatPr defaultColWidth="9.33203125" defaultRowHeight="12.75"/>
  <cols>
    <col min="1" max="1" width="16" style="0" customWidth="1"/>
    <col min="2" max="2" width="12.5" style="0" customWidth="1"/>
    <col min="3" max="3" width="1.3359375" style="0" customWidth="1"/>
    <col min="4" max="4" width="11.33203125" style="0" customWidth="1"/>
    <col min="5" max="5" width="1.171875" style="0" customWidth="1"/>
    <col min="6" max="6" width="12" style="0" customWidth="1"/>
    <col min="7" max="7" width="1.0078125" style="0" customWidth="1"/>
    <col min="8" max="8" width="13.66015625" style="0" customWidth="1"/>
  </cols>
  <sheetData>
    <row r="2" ht="12.75">
      <c r="A2" s="3" t="s">
        <v>116</v>
      </c>
    </row>
    <row r="3" ht="12.75">
      <c r="A3" s="3" t="s">
        <v>118</v>
      </c>
    </row>
    <row r="4" spans="1:8" ht="12" customHeight="1">
      <c r="A4" s="54"/>
      <c r="B4" s="55"/>
      <c r="C4" s="55"/>
      <c r="D4" s="55"/>
      <c r="E4" s="55"/>
      <c r="F4" s="55"/>
      <c r="G4" s="55"/>
      <c r="H4" s="55"/>
    </row>
    <row r="5" spans="1:8" ht="12" customHeight="1">
      <c r="A5" s="56"/>
      <c r="B5" s="57"/>
      <c r="C5" s="57"/>
      <c r="D5" s="57"/>
      <c r="E5" s="57"/>
      <c r="F5" s="57"/>
      <c r="G5" s="57"/>
      <c r="H5" s="57"/>
    </row>
    <row r="6" spans="1:8" ht="12" customHeight="1">
      <c r="A6" s="58" t="s">
        <v>115</v>
      </c>
      <c r="B6" s="59" t="s">
        <v>111</v>
      </c>
      <c r="C6" s="59"/>
      <c r="D6" s="59" t="s">
        <v>112</v>
      </c>
      <c r="E6" s="59"/>
      <c r="F6" s="59" t="s">
        <v>113</v>
      </c>
      <c r="G6" s="59"/>
      <c r="H6" s="59" t="s">
        <v>110</v>
      </c>
    </row>
    <row r="7" spans="1:8" ht="12" customHeight="1">
      <c r="A7" s="58" t="s">
        <v>7</v>
      </c>
      <c r="B7" s="59"/>
      <c r="C7" s="59"/>
      <c r="D7" s="59"/>
      <c r="E7" s="59"/>
      <c r="F7" s="59"/>
      <c r="G7" s="59"/>
      <c r="H7" s="59"/>
    </row>
    <row r="8" spans="1:8" ht="12" customHeight="1">
      <c r="A8" s="60"/>
      <c r="B8" s="61"/>
      <c r="C8" s="61"/>
      <c r="D8" s="61"/>
      <c r="E8" s="61"/>
      <c r="F8" s="61"/>
      <c r="G8" s="61"/>
      <c r="H8" s="61"/>
    </row>
    <row r="9" spans="1:8" ht="12" customHeight="1">
      <c r="A9" s="54"/>
      <c r="B9" s="55"/>
      <c r="C9" s="55"/>
      <c r="D9" s="55"/>
      <c r="E9" s="55"/>
      <c r="F9" s="55"/>
      <c r="G9" s="55"/>
      <c r="H9" s="55"/>
    </row>
    <row r="10" spans="1:9" ht="12" customHeight="1">
      <c r="A10" s="54" t="s">
        <v>114</v>
      </c>
      <c r="B10" s="62">
        <v>12146</v>
      </c>
      <c r="C10" s="62"/>
      <c r="D10" s="62">
        <v>11762</v>
      </c>
      <c r="E10" s="62"/>
      <c r="F10" s="62">
        <v>11536</v>
      </c>
      <c r="G10" s="62"/>
      <c r="H10" s="62">
        <f>SUM(B10:F10)</f>
        <v>35444</v>
      </c>
      <c r="I10" s="70"/>
    </row>
    <row r="11" spans="1:9" ht="12" customHeight="1">
      <c r="A11" s="54" t="s">
        <v>117</v>
      </c>
      <c r="B11" s="62">
        <v>12436</v>
      </c>
      <c r="C11" s="62"/>
      <c r="D11" s="62">
        <v>12039</v>
      </c>
      <c r="E11" s="62"/>
      <c r="F11" s="62">
        <v>11743</v>
      </c>
      <c r="G11" s="62"/>
      <c r="H11" s="62">
        <v>36218</v>
      </c>
      <c r="I11" s="70"/>
    </row>
    <row r="12" spans="1:9" ht="12" customHeight="1">
      <c r="A12" s="54" t="s">
        <v>119</v>
      </c>
      <c r="B12" s="62">
        <v>12090</v>
      </c>
      <c r="C12" s="62"/>
      <c r="D12" s="62">
        <v>12238</v>
      </c>
      <c r="E12" s="62"/>
      <c r="F12" s="62">
        <v>12040</v>
      </c>
      <c r="G12" s="62"/>
      <c r="H12" s="62">
        <v>36368</v>
      </c>
      <c r="I12" s="70"/>
    </row>
    <row r="13" spans="1:8" ht="12" customHeight="1">
      <c r="A13" s="54"/>
      <c r="B13" s="55"/>
      <c r="C13" s="55"/>
      <c r="D13" s="55"/>
      <c r="E13" s="55"/>
      <c r="F13" s="55"/>
      <c r="G13" s="55"/>
      <c r="H13" s="55"/>
    </row>
    <row r="14" spans="1:8" ht="12" customHeight="1">
      <c r="A14" s="83" t="s">
        <v>120</v>
      </c>
      <c r="B14" s="84"/>
      <c r="C14" s="84"/>
      <c r="D14" s="84"/>
      <c r="E14" s="84"/>
      <c r="F14" s="84"/>
      <c r="G14" s="84"/>
      <c r="H14" s="84"/>
    </row>
    <row r="15" spans="1:8" ht="12" customHeight="1">
      <c r="A15" s="54"/>
      <c r="B15" s="55"/>
      <c r="C15" s="55"/>
      <c r="D15" s="55"/>
      <c r="E15" s="55"/>
      <c r="F15" s="55"/>
      <c r="G15" s="55"/>
      <c r="H15" s="55"/>
    </row>
    <row r="16" spans="1:9" ht="12" customHeight="1">
      <c r="A16" s="54" t="s">
        <v>1</v>
      </c>
      <c r="B16" s="62">
        <v>1663</v>
      </c>
      <c r="C16" s="62"/>
      <c r="D16" s="62">
        <v>1708</v>
      </c>
      <c r="E16" s="62"/>
      <c r="F16" s="62">
        <v>1723</v>
      </c>
      <c r="G16" s="62"/>
      <c r="H16" s="62">
        <f>SUM(B16:F16)</f>
        <v>5094</v>
      </c>
      <c r="I16" s="38"/>
    </row>
    <row r="17" spans="1:9" ht="12" customHeight="1">
      <c r="A17" s="54" t="s">
        <v>2</v>
      </c>
      <c r="B17" s="62">
        <v>2017</v>
      </c>
      <c r="C17" s="62"/>
      <c r="D17" s="62">
        <v>2095</v>
      </c>
      <c r="E17" s="62"/>
      <c r="F17" s="62">
        <v>2148</v>
      </c>
      <c r="G17" s="62"/>
      <c r="H17" s="62">
        <f>SUM(B17:F17)</f>
        <v>6260</v>
      </c>
      <c r="I17" s="38"/>
    </row>
    <row r="18" spans="1:9" ht="12" customHeight="1">
      <c r="A18" s="63" t="s">
        <v>3</v>
      </c>
      <c r="B18" s="64">
        <v>6273</v>
      </c>
      <c r="C18" s="64"/>
      <c r="D18" s="64">
        <v>6502</v>
      </c>
      <c r="E18" s="64"/>
      <c r="F18" s="64">
        <v>6589</v>
      </c>
      <c r="G18" s="64"/>
      <c r="H18" s="62">
        <f>SUM(B18:F18)</f>
        <v>19364</v>
      </c>
      <c r="I18" s="38"/>
    </row>
    <row r="19" spans="1:9" ht="12" customHeight="1">
      <c r="A19" s="54" t="s">
        <v>4</v>
      </c>
      <c r="B19" s="62">
        <v>1650</v>
      </c>
      <c r="C19" s="62"/>
      <c r="D19" s="62">
        <v>1687</v>
      </c>
      <c r="E19" s="62"/>
      <c r="F19" s="62">
        <v>1757</v>
      </c>
      <c r="G19" s="62"/>
      <c r="H19" s="62">
        <f>SUM(B19:F19)</f>
        <v>5094</v>
      </c>
      <c r="I19" s="38"/>
    </row>
    <row r="20" spans="1:12" s="35" customFormat="1" ht="12" customHeight="1">
      <c r="A20" s="65" t="s">
        <v>5</v>
      </c>
      <c r="B20" s="66">
        <f>SUM(B16:B19)</f>
        <v>11603</v>
      </c>
      <c r="C20" s="66"/>
      <c r="D20" s="66">
        <f>SUM(D16:D19)</f>
        <v>11992</v>
      </c>
      <c r="E20" s="66"/>
      <c r="F20" s="66">
        <f>SUM(F16:F19)</f>
        <v>12217</v>
      </c>
      <c r="G20" s="66"/>
      <c r="H20" s="66">
        <f>SUM(H16:H19)</f>
        <v>35812</v>
      </c>
      <c r="I20" s="45"/>
      <c r="L20" s="45"/>
    </row>
    <row r="21" spans="1:9" ht="12" customHeight="1">
      <c r="A21" s="67"/>
      <c r="B21" s="68"/>
      <c r="C21" s="68"/>
      <c r="D21" s="68"/>
      <c r="E21" s="68"/>
      <c r="F21" s="68"/>
      <c r="G21" s="68"/>
      <c r="H21" s="68"/>
      <c r="I21" s="38"/>
    </row>
    <row r="22" spans="1:9" ht="12" customHeight="1">
      <c r="A22" s="16" t="s">
        <v>121</v>
      </c>
      <c r="B22" s="69"/>
      <c r="C22" s="69"/>
      <c r="D22" s="69"/>
      <c r="E22" s="69"/>
      <c r="F22" s="69"/>
      <c r="G22" s="69"/>
      <c r="H22" s="69"/>
      <c r="I22" s="38"/>
    </row>
    <row r="23" spans="1:9" ht="12" customHeight="1">
      <c r="A23" s="15"/>
      <c r="B23" s="69"/>
      <c r="C23" s="69"/>
      <c r="D23" s="69"/>
      <c r="E23" s="69"/>
      <c r="F23" s="69"/>
      <c r="G23" s="69"/>
      <c r="H23" s="69"/>
      <c r="I23" s="38"/>
    </row>
    <row r="24" spans="1:9" ht="12.75">
      <c r="A24" s="2"/>
      <c r="B24" s="38"/>
      <c r="C24" s="38"/>
      <c r="D24" s="38"/>
      <c r="E24" s="38"/>
      <c r="F24" s="38"/>
      <c r="G24" s="38"/>
      <c r="H24" s="38"/>
      <c r="I24" s="38"/>
    </row>
    <row r="25" spans="1:9" ht="12.75">
      <c r="A25" s="2"/>
      <c r="B25" s="38"/>
      <c r="C25" s="38"/>
      <c r="D25" s="38"/>
      <c r="E25" s="38"/>
      <c r="F25" s="38"/>
      <c r="G25" s="38"/>
      <c r="H25" s="38"/>
      <c r="I25" s="38"/>
    </row>
  </sheetData>
  <mergeCells count="1">
    <mergeCell ref="A14:H14"/>
  </mergeCells>
  <printOptions/>
  <pageMargins left="1.574803149606299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B93" sqref="B93"/>
    </sheetView>
  </sheetViews>
  <sheetFormatPr defaultColWidth="9.33203125" defaultRowHeight="12.75"/>
  <cols>
    <col min="1" max="1" width="11.83203125" style="0" customWidth="1"/>
    <col min="4" max="4" width="1.3359375" style="0" customWidth="1"/>
    <col min="10" max="10" width="1.66796875" style="0" customWidth="1"/>
  </cols>
  <sheetData>
    <row r="2" spans="1:12" ht="12.75">
      <c r="A2" s="3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22"/>
    </row>
    <row r="3" spans="1:12" ht="12.75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3"/>
      <c r="L3" s="22"/>
    </row>
    <row r="4" spans="1:12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2.75">
      <c r="A6" s="6" t="s">
        <v>0</v>
      </c>
      <c r="B6" s="17" t="s">
        <v>107</v>
      </c>
      <c r="C6" s="17" t="s">
        <v>108</v>
      </c>
      <c r="D6" s="17"/>
      <c r="E6" s="71" t="s">
        <v>16</v>
      </c>
      <c r="F6" s="72"/>
      <c r="G6" s="72"/>
      <c r="H6" s="72"/>
      <c r="I6" s="72"/>
      <c r="J6" s="46"/>
      <c r="K6" s="71" t="s">
        <v>20</v>
      </c>
      <c r="L6" s="71"/>
    </row>
    <row r="7" spans="1:12" ht="12.75">
      <c r="A7" s="6" t="s">
        <v>7</v>
      </c>
      <c r="B7" s="17"/>
      <c r="C7" s="17"/>
      <c r="D7" s="17"/>
      <c r="E7" s="17" t="s">
        <v>9</v>
      </c>
      <c r="F7" s="17" t="s">
        <v>10</v>
      </c>
      <c r="G7" s="17" t="s">
        <v>11</v>
      </c>
      <c r="H7" s="17" t="s">
        <v>13</v>
      </c>
      <c r="I7" s="17" t="s">
        <v>15</v>
      </c>
      <c r="J7" s="17"/>
      <c r="K7" s="17" t="s">
        <v>17</v>
      </c>
      <c r="L7" s="17" t="s">
        <v>18</v>
      </c>
    </row>
    <row r="8" spans="1:12" ht="12.75">
      <c r="A8" s="6"/>
      <c r="B8" s="17"/>
      <c r="C8" s="17"/>
      <c r="D8" s="17"/>
      <c r="E8" s="17"/>
      <c r="F8" s="17"/>
      <c r="G8" s="17" t="s">
        <v>12</v>
      </c>
      <c r="H8" s="17" t="s">
        <v>14</v>
      </c>
      <c r="I8" s="17"/>
      <c r="J8" s="17"/>
      <c r="K8" s="17"/>
      <c r="L8" s="17" t="s">
        <v>19</v>
      </c>
    </row>
    <row r="9" spans="1:12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8"/>
    </row>
    <row r="11" spans="1:12" ht="12.75">
      <c r="A11" s="8"/>
      <c r="B11" s="73" t="s">
        <v>8</v>
      </c>
      <c r="C11" s="74"/>
      <c r="D11" s="74"/>
      <c r="E11" s="74"/>
      <c r="F11" s="74"/>
      <c r="G11" s="74"/>
      <c r="H11" s="74"/>
      <c r="I11" s="74"/>
      <c r="J11" s="51"/>
      <c r="K11" s="51"/>
      <c r="L11" s="8"/>
    </row>
    <row r="12" spans="1:12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8"/>
    </row>
    <row r="13" spans="1:12" ht="12.75">
      <c r="A13" s="9" t="s">
        <v>1</v>
      </c>
      <c r="B13" s="10">
        <v>62</v>
      </c>
      <c r="C13" s="10">
        <v>152</v>
      </c>
      <c r="D13" s="10"/>
      <c r="E13" s="10">
        <v>1926</v>
      </c>
      <c r="F13" s="10">
        <v>1700</v>
      </c>
      <c r="G13" s="10">
        <v>46</v>
      </c>
      <c r="H13" s="10">
        <v>96</v>
      </c>
      <c r="I13" s="10">
        <f>E13+F13</f>
        <v>3626</v>
      </c>
      <c r="J13" s="10"/>
      <c r="K13" s="10">
        <v>353</v>
      </c>
      <c r="L13" s="8"/>
    </row>
    <row r="14" spans="1:12" ht="12.75">
      <c r="A14" s="9" t="s">
        <v>2</v>
      </c>
      <c r="B14" s="10">
        <v>68</v>
      </c>
      <c r="C14" s="10">
        <v>163</v>
      </c>
      <c r="D14" s="10"/>
      <c r="E14" s="10">
        <v>2068</v>
      </c>
      <c r="F14" s="10">
        <v>1851</v>
      </c>
      <c r="G14" s="10">
        <v>49</v>
      </c>
      <c r="H14" s="10">
        <v>173</v>
      </c>
      <c r="I14" s="10">
        <f>E14+F14</f>
        <v>3919</v>
      </c>
      <c r="J14" s="10"/>
      <c r="K14" s="10">
        <v>373</v>
      </c>
      <c r="L14" s="8"/>
    </row>
    <row r="15" spans="1:12" ht="12.75">
      <c r="A15" s="9" t="s">
        <v>3</v>
      </c>
      <c r="B15" s="10">
        <v>111</v>
      </c>
      <c r="C15" s="10">
        <v>370</v>
      </c>
      <c r="D15" s="10"/>
      <c r="E15" s="10">
        <v>4666</v>
      </c>
      <c r="F15" s="10">
        <v>4179</v>
      </c>
      <c r="G15" s="10">
        <v>107</v>
      </c>
      <c r="H15" s="10">
        <v>335</v>
      </c>
      <c r="I15" s="10">
        <f>E15+F15</f>
        <v>8845</v>
      </c>
      <c r="J15" s="8"/>
      <c r="K15" s="8">
        <v>828</v>
      </c>
      <c r="L15" s="8"/>
    </row>
    <row r="16" spans="1:12" ht="12.75">
      <c r="A16" s="9" t="s">
        <v>63</v>
      </c>
      <c r="B16" s="10">
        <v>58</v>
      </c>
      <c r="C16" s="10">
        <v>129</v>
      </c>
      <c r="D16" s="10"/>
      <c r="E16" s="10">
        <v>1705</v>
      </c>
      <c r="F16" s="10">
        <v>1461</v>
      </c>
      <c r="G16" s="10">
        <v>18</v>
      </c>
      <c r="H16" s="10">
        <v>44</v>
      </c>
      <c r="I16" s="10">
        <f>E16+F16</f>
        <v>3166</v>
      </c>
      <c r="J16" s="10"/>
      <c r="K16" s="10">
        <v>285</v>
      </c>
      <c r="L16" s="8"/>
    </row>
    <row r="17" spans="1:12" ht="12.75">
      <c r="A17" s="37" t="s">
        <v>5</v>
      </c>
      <c r="B17" s="12">
        <f>SUM(B13:B16)</f>
        <v>299</v>
      </c>
      <c r="C17" s="12">
        <f>SUM(C13:C16)</f>
        <v>814</v>
      </c>
      <c r="D17" s="37"/>
      <c r="E17" s="12">
        <f>SUM(E13:E16)</f>
        <v>10365</v>
      </c>
      <c r="F17" s="12">
        <f>SUM(F13:F16)</f>
        <v>9191</v>
      </c>
      <c r="G17" s="12">
        <f>SUM(G13:G16)</f>
        <v>220</v>
      </c>
      <c r="H17" s="12">
        <f>SUM(H13:H16)</f>
        <v>648</v>
      </c>
      <c r="I17" s="12">
        <f>SUM(I13:I16)</f>
        <v>19556</v>
      </c>
      <c r="J17" s="37"/>
      <c r="K17" s="12">
        <f>SUM(K13:K16)</f>
        <v>1839</v>
      </c>
      <c r="L17" s="37"/>
    </row>
    <row r="18" spans="1:12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2.75">
      <c r="A19" s="16" t="s">
        <v>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2.75">
      <c r="A21" s="8" t="s">
        <v>73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</sheetData>
  <mergeCells count="3">
    <mergeCell ref="E6:I6"/>
    <mergeCell ref="K6:L6"/>
    <mergeCell ref="B11:I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L24"/>
  <sheetViews>
    <sheetView workbookViewId="0" topLeftCell="A1">
      <selection activeCell="B93" sqref="B93"/>
    </sheetView>
  </sheetViews>
  <sheetFormatPr defaultColWidth="9.33203125" defaultRowHeight="12.75"/>
  <cols>
    <col min="1" max="1" width="10.5" style="22" customWidth="1"/>
    <col min="2" max="3" width="9.33203125" style="22" customWidth="1"/>
    <col min="4" max="4" width="1.0078125" style="22" customWidth="1"/>
    <col min="5" max="9" width="9.33203125" style="22" customWidth="1"/>
    <col min="10" max="10" width="1.0078125" style="22" customWidth="1"/>
    <col min="11" max="16384" width="9.33203125" style="22" customWidth="1"/>
  </cols>
  <sheetData>
    <row r="3" spans="1:11" ht="12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">
      <c r="A4" s="3" t="s">
        <v>24</v>
      </c>
      <c r="B4" s="3"/>
      <c r="C4" s="3"/>
      <c r="D4" s="3"/>
      <c r="E4" s="3"/>
      <c r="F4" s="3"/>
      <c r="G4" s="3"/>
      <c r="H4" s="3"/>
      <c r="I4" s="3"/>
      <c r="J4" s="3"/>
      <c r="K4" s="3"/>
    </row>
    <row r="6" spans="1:12" ht="1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2">
      <c r="A7" s="6" t="s">
        <v>0</v>
      </c>
      <c r="B7" s="17" t="s">
        <v>107</v>
      </c>
      <c r="C7" s="17" t="s">
        <v>108</v>
      </c>
      <c r="D7" s="17"/>
      <c r="E7" s="71" t="s">
        <v>16</v>
      </c>
      <c r="F7" s="72"/>
      <c r="G7" s="72"/>
      <c r="H7" s="72"/>
      <c r="I7" s="72"/>
      <c r="J7" s="46"/>
      <c r="K7" s="71" t="s">
        <v>20</v>
      </c>
      <c r="L7" s="71"/>
    </row>
    <row r="8" spans="1:12" ht="12">
      <c r="A8" s="6" t="s">
        <v>7</v>
      </c>
      <c r="B8" s="17"/>
      <c r="C8" s="17"/>
      <c r="D8" s="17"/>
      <c r="E8" s="17" t="s">
        <v>9</v>
      </c>
      <c r="F8" s="17" t="s">
        <v>10</v>
      </c>
      <c r="G8" s="17" t="s">
        <v>11</v>
      </c>
      <c r="H8" s="17" t="s">
        <v>13</v>
      </c>
      <c r="I8" s="17" t="s">
        <v>15</v>
      </c>
      <c r="J8" s="17"/>
      <c r="K8" s="17" t="s">
        <v>17</v>
      </c>
      <c r="L8" s="17" t="s">
        <v>18</v>
      </c>
    </row>
    <row r="9" spans="1:12" ht="12">
      <c r="A9" s="6"/>
      <c r="B9" s="17"/>
      <c r="C9" s="17"/>
      <c r="D9" s="17"/>
      <c r="E9" s="17"/>
      <c r="F9" s="17"/>
      <c r="G9" s="17" t="s">
        <v>12</v>
      </c>
      <c r="H9" s="17" t="s">
        <v>14</v>
      </c>
      <c r="I9" s="17"/>
      <c r="J9" s="17"/>
      <c r="K9" s="17"/>
      <c r="L9" s="17" t="s">
        <v>19</v>
      </c>
    </row>
    <row r="10" spans="1:12" ht="1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8"/>
    </row>
    <row r="12" spans="1:12" ht="12">
      <c r="A12" s="8"/>
      <c r="B12" s="73" t="s">
        <v>8</v>
      </c>
      <c r="C12" s="74"/>
      <c r="D12" s="74"/>
      <c r="E12" s="74"/>
      <c r="F12" s="74"/>
      <c r="G12" s="74"/>
      <c r="H12" s="74"/>
      <c r="I12" s="74"/>
      <c r="J12" s="51"/>
      <c r="K12" s="51"/>
      <c r="L12" s="8"/>
    </row>
    <row r="13" spans="1:12" ht="12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8"/>
    </row>
    <row r="14" spans="1:12" ht="12">
      <c r="A14" s="9" t="s">
        <v>64</v>
      </c>
      <c r="B14" s="10">
        <v>37</v>
      </c>
      <c r="C14" s="10">
        <v>72</v>
      </c>
      <c r="D14" s="10"/>
      <c r="E14" s="10">
        <v>696</v>
      </c>
      <c r="F14" s="10">
        <v>664</v>
      </c>
      <c r="G14" s="10">
        <v>3</v>
      </c>
      <c r="H14" s="10">
        <v>48</v>
      </c>
      <c r="I14" s="10">
        <v>1360</v>
      </c>
      <c r="J14" s="10"/>
      <c r="K14" s="10">
        <v>84</v>
      </c>
      <c r="L14" s="8">
        <v>45</v>
      </c>
    </row>
    <row r="15" spans="1:12" ht="12">
      <c r="A15" s="9" t="s">
        <v>65</v>
      </c>
      <c r="B15" s="10">
        <v>45</v>
      </c>
      <c r="C15" s="10">
        <v>95</v>
      </c>
      <c r="D15" s="10"/>
      <c r="E15" s="10">
        <v>1026</v>
      </c>
      <c r="F15" s="10">
        <v>1059</v>
      </c>
      <c r="G15" s="10">
        <v>8</v>
      </c>
      <c r="H15" s="10">
        <v>57</v>
      </c>
      <c r="I15" s="10">
        <v>2085</v>
      </c>
      <c r="J15" s="10"/>
      <c r="K15" s="10">
        <v>120</v>
      </c>
      <c r="L15" s="8">
        <v>84</v>
      </c>
    </row>
    <row r="16" spans="1:12" ht="12">
      <c r="A16" s="9" t="s">
        <v>69</v>
      </c>
      <c r="B16" s="10">
        <v>178</v>
      </c>
      <c r="C16" s="10">
        <v>469</v>
      </c>
      <c r="D16" s="10"/>
      <c r="E16" s="10">
        <v>5741</v>
      </c>
      <c r="F16" s="10">
        <v>5181</v>
      </c>
      <c r="G16" s="10">
        <v>84</v>
      </c>
      <c r="H16" s="10">
        <v>433</v>
      </c>
      <c r="I16" s="10">
        <v>10922</v>
      </c>
      <c r="J16" s="10"/>
      <c r="K16" s="10">
        <v>864</v>
      </c>
      <c r="L16" s="8">
        <v>585</v>
      </c>
    </row>
    <row r="17" spans="1:12" ht="12">
      <c r="A17" s="9" t="s">
        <v>4</v>
      </c>
      <c r="B17" s="10">
        <v>31</v>
      </c>
      <c r="C17" s="10">
        <v>72</v>
      </c>
      <c r="D17" s="10"/>
      <c r="E17" s="10">
        <v>884</v>
      </c>
      <c r="F17" s="10">
        <v>781</v>
      </c>
      <c r="G17" s="10">
        <v>10</v>
      </c>
      <c r="H17" s="10">
        <v>43</v>
      </c>
      <c r="I17" s="10">
        <v>1665</v>
      </c>
      <c r="J17" s="10"/>
      <c r="K17" s="10">
        <v>131</v>
      </c>
      <c r="L17" s="8">
        <v>79</v>
      </c>
    </row>
    <row r="18" spans="1:12" ht="12">
      <c r="A18" s="37" t="s">
        <v>5</v>
      </c>
      <c r="B18" s="12">
        <f>SUM(B14:B17)</f>
        <v>291</v>
      </c>
      <c r="C18" s="12">
        <f>SUM(C14:C17)</f>
        <v>708</v>
      </c>
      <c r="D18" s="37"/>
      <c r="E18" s="12">
        <f>SUM(E14:E17)</f>
        <v>8347</v>
      </c>
      <c r="F18" s="12">
        <f>SUM(F14:F17)</f>
        <v>7685</v>
      </c>
      <c r="G18" s="12">
        <f>SUM(G14:G17)</f>
        <v>105</v>
      </c>
      <c r="H18" s="12">
        <f>SUM(H14:H17)</f>
        <v>581</v>
      </c>
      <c r="I18" s="12">
        <f>SUM(I14:I17)</f>
        <v>16032</v>
      </c>
      <c r="J18" s="37"/>
      <c r="K18" s="12">
        <f>SUM(K14:K17)</f>
        <v>1199</v>
      </c>
      <c r="L18" s="37">
        <f>SUM(L14:L17)</f>
        <v>793</v>
      </c>
    </row>
    <row r="19" spans="1:12" ht="1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ht="12">
      <c r="A20" s="16" t="s">
        <v>6</v>
      </c>
    </row>
    <row r="22" ht="12">
      <c r="A22" s="8" t="s">
        <v>70</v>
      </c>
    </row>
    <row r="23" ht="12">
      <c r="A23" s="8" t="s">
        <v>71</v>
      </c>
    </row>
    <row r="24" ht="12">
      <c r="A24" s="8" t="s">
        <v>72</v>
      </c>
    </row>
  </sheetData>
  <mergeCells count="3">
    <mergeCell ref="E7:I7"/>
    <mergeCell ref="B12:I12"/>
    <mergeCell ref="K7:L7"/>
  </mergeCells>
  <printOptions/>
  <pageMargins left="0.984251968503937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B93" sqref="B93"/>
    </sheetView>
  </sheetViews>
  <sheetFormatPr defaultColWidth="9.33203125" defaultRowHeight="12.75"/>
  <cols>
    <col min="1" max="1" width="11.83203125" style="22" customWidth="1"/>
    <col min="2" max="2" width="7.83203125" style="22" customWidth="1"/>
    <col min="3" max="3" width="8" style="22" customWidth="1"/>
    <col min="4" max="4" width="1.5" style="22" customWidth="1"/>
    <col min="5" max="9" width="9.33203125" style="22" customWidth="1"/>
    <col min="10" max="10" width="1.5" style="22" customWidth="1"/>
    <col min="11" max="12" width="9.33203125" style="22" customWidth="1"/>
    <col min="13" max="13" width="7.66015625" style="22" customWidth="1"/>
    <col min="14" max="16384" width="9.33203125" style="22" customWidth="1"/>
  </cols>
  <sheetData>
    <row r="1" ht="12">
      <c r="A1" s="28"/>
    </row>
    <row r="2" spans="1:11" ht="14.25" customHeight="1">
      <c r="A2" s="3" t="s">
        <v>30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customHeight="1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12">
      <c r="A4" s="28"/>
    </row>
    <row r="5" spans="1:12" ht="12">
      <c r="A5" s="13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2">
      <c r="A6" s="6" t="s">
        <v>0</v>
      </c>
      <c r="B6" s="17" t="s">
        <v>107</v>
      </c>
      <c r="C6" s="17" t="s">
        <v>109</v>
      </c>
      <c r="D6" s="17"/>
      <c r="E6" s="71" t="s">
        <v>16</v>
      </c>
      <c r="F6" s="72"/>
      <c r="G6" s="72"/>
      <c r="H6" s="72"/>
      <c r="I6" s="72"/>
      <c r="J6" s="46"/>
      <c r="K6" s="71" t="s">
        <v>20</v>
      </c>
      <c r="L6" s="71"/>
    </row>
    <row r="7" spans="1:13" ht="12">
      <c r="A7" s="6" t="s">
        <v>7</v>
      </c>
      <c r="B7" s="8"/>
      <c r="C7" s="8"/>
      <c r="D7" s="8"/>
      <c r="E7" s="17" t="s">
        <v>9</v>
      </c>
      <c r="F7" s="17" t="s">
        <v>10</v>
      </c>
      <c r="G7" s="17" t="s">
        <v>11</v>
      </c>
      <c r="H7" s="17" t="s">
        <v>13</v>
      </c>
      <c r="I7" s="17" t="s">
        <v>15</v>
      </c>
      <c r="J7" s="17"/>
      <c r="K7" s="17" t="s">
        <v>17</v>
      </c>
      <c r="L7" s="17" t="s">
        <v>18</v>
      </c>
      <c r="M7" s="33"/>
    </row>
    <row r="8" spans="1:12" ht="12">
      <c r="A8" s="8"/>
      <c r="B8" s="8"/>
      <c r="C8" s="8"/>
      <c r="D8" s="8"/>
      <c r="E8" s="17"/>
      <c r="F8" s="17"/>
      <c r="G8" s="17" t="s">
        <v>12</v>
      </c>
      <c r="H8" s="17" t="s">
        <v>14</v>
      </c>
      <c r="I8" s="17"/>
      <c r="J8" s="17"/>
      <c r="K8" s="17"/>
      <c r="L8" s="17" t="s">
        <v>19</v>
      </c>
    </row>
    <row r="9" spans="1:12" ht="12">
      <c r="A9" s="14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2">
      <c r="A10" s="9"/>
      <c r="B10" s="8"/>
      <c r="C10" s="8"/>
      <c r="D10" s="8"/>
      <c r="E10" s="6"/>
      <c r="F10" s="6"/>
      <c r="G10" s="6"/>
      <c r="H10" s="6"/>
      <c r="I10" s="6"/>
      <c r="J10" s="6"/>
      <c r="K10" s="6"/>
      <c r="L10" s="6"/>
    </row>
    <row r="11" spans="1:12" ht="12">
      <c r="A11" s="9"/>
      <c r="B11" s="73" t="s">
        <v>8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2" ht="12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6" ht="12">
      <c r="A13" s="9" t="s">
        <v>1</v>
      </c>
      <c r="B13" s="10">
        <v>81</v>
      </c>
      <c r="C13" s="10">
        <v>480</v>
      </c>
      <c r="D13" s="10"/>
      <c r="E13" s="10">
        <v>3955</v>
      </c>
      <c r="F13" s="10">
        <v>3624</v>
      </c>
      <c r="G13" s="10">
        <v>218</v>
      </c>
      <c r="H13" s="10">
        <v>442</v>
      </c>
      <c r="I13" s="10">
        <v>7579</v>
      </c>
      <c r="J13" s="10"/>
      <c r="K13" s="10">
        <v>984</v>
      </c>
      <c r="L13" s="10"/>
      <c r="N13" s="22">
        <v>845</v>
      </c>
      <c r="O13" s="22">
        <v>139</v>
      </c>
      <c r="P13" s="22">
        <f>SUM(N13:O13)</f>
        <v>984</v>
      </c>
    </row>
    <row r="14" spans="1:16" ht="12">
      <c r="A14" s="9" t="s">
        <v>2</v>
      </c>
      <c r="B14" s="10">
        <v>92</v>
      </c>
      <c r="C14" s="10">
        <v>583</v>
      </c>
      <c r="D14" s="10"/>
      <c r="E14" s="10">
        <v>4729</v>
      </c>
      <c r="F14" s="10">
        <v>4614</v>
      </c>
      <c r="G14" s="10">
        <v>176</v>
      </c>
      <c r="H14" s="10">
        <v>396</v>
      </c>
      <c r="I14" s="10">
        <v>9343</v>
      </c>
      <c r="J14" s="10"/>
      <c r="K14" s="10">
        <v>1070</v>
      </c>
      <c r="L14" s="10"/>
      <c r="N14" s="22">
        <v>962</v>
      </c>
      <c r="O14" s="22">
        <v>108</v>
      </c>
      <c r="P14" s="22">
        <f>SUM(N14:O14)</f>
        <v>1070</v>
      </c>
    </row>
    <row r="15" spans="1:16" ht="12">
      <c r="A15" s="9" t="s">
        <v>66</v>
      </c>
      <c r="B15" s="10">
        <v>201</v>
      </c>
      <c r="C15" s="10">
        <v>1492</v>
      </c>
      <c r="D15" s="10"/>
      <c r="E15" s="10">
        <v>15035</v>
      </c>
      <c r="F15" s="10">
        <v>13632</v>
      </c>
      <c r="G15" s="10">
        <v>634</v>
      </c>
      <c r="H15" s="10">
        <v>1863</v>
      </c>
      <c r="I15" s="10">
        <v>28667</v>
      </c>
      <c r="J15" s="10"/>
      <c r="K15" s="10">
        <v>3245</v>
      </c>
      <c r="L15" s="10"/>
      <c r="N15" s="22">
        <v>2878</v>
      </c>
      <c r="O15" s="22">
        <v>367</v>
      </c>
      <c r="P15" s="22">
        <f>SUM(N15:O15)</f>
        <v>3245</v>
      </c>
    </row>
    <row r="16" spans="1:16" ht="12">
      <c r="A16" s="9" t="s">
        <v>4</v>
      </c>
      <c r="B16" s="10">
        <v>75</v>
      </c>
      <c r="C16" s="10">
        <v>423</v>
      </c>
      <c r="D16" s="10"/>
      <c r="E16" s="10">
        <v>3881</v>
      </c>
      <c r="F16" s="10">
        <v>3520</v>
      </c>
      <c r="G16" s="10">
        <v>153</v>
      </c>
      <c r="H16" s="10">
        <v>327</v>
      </c>
      <c r="I16" s="10">
        <v>7401</v>
      </c>
      <c r="J16" s="10"/>
      <c r="K16" s="10">
        <v>801</v>
      </c>
      <c r="L16" s="10"/>
      <c r="N16" s="22">
        <v>714</v>
      </c>
      <c r="O16" s="36">
        <v>87</v>
      </c>
      <c r="P16" s="22">
        <f>SUM(N16:O16)</f>
        <v>801</v>
      </c>
    </row>
    <row r="17" spans="1:12" ht="12">
      <c r="A17" s="11" t="s">
        <v>5</v>
      </c>
      <c r="B17" s="12">
        <f>SUM(B13:B16)</f>
        <v>449</v>
      </c>
      <c r="C17" s="12">
        <f>SUM(C13:C16)</f>
        <v>2978</v>
      </c>
      <c r="D17" s="12"/>
      <c r="E17" s="12">
        <f>SUM(E13:E16)</f>
        <v>27600</v>
      </c>
      <c r="F17" s="12">
        <f>SUM(F13:F16)</f>
        <v>25390</v>
      </c>
      <c r="G17" s="12">
        <f>SUM(G13:G16)</f>
        <v>1181</v>
      </c>
      <c r="H17" s="12">
        <f>SUM(H13:H16)</f>
        <v>3028</v>
      </c>
      <c r="I17" s="12">
        <f>SUM(I13:I16)</f>
        <v>52990</v>
      </c>
      <c r="J17" s="12"/>
      <c r="K17" s="12">
        <f>SUM(K13:K16)</f>
        <v>6100</v>
      </c>
      <c r="L17" s="12">
        <f>SUM(L13:L16)</f>
        <v>0</v>
      </c>
    </row>
    <row r="18" spans="1:12" ht="1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ht="12">
      <c r="A19" s="16" t="s">
        <v>6</v>
      </c>
    </row>
    <row r="21" ht="12">
      <c r="A21" s="15" t="s">
        <v>67</v>
      </c>
    </row>
    <row r="22" ht="12">
      <c r="A22" s="28"/>
    </row>
    <row r="23" ht="9.75" customHeight="1"/>
  </sheetData>
  <mergeCells count="3">
    <mergeCell ref="E6:I6"/>
    <mergeCell ref="K6:L6"/>
    <mergeCell ref="B11:L11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B93" sqref="B93"/>
    </sheetView>
  </sheetViews>
  <sheetFormatPr defaultColWidth="9.33203125" defaultRowHeight="12.75"/>
  <cols>
    <col min="4" max="4" width="1.5" style="0" customWidth="1"/>
    <col min="10" max="10" width="1.171875" style="0" customWidth="1"/>
  </cols>
  <sheetData>
    <row r="2" spans="1:12" ht="12.75">
      <c r="A2" s="2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3" t="s">
        <v>33</v>
      </c>
      <c r="B3" s="3"/>
      <c r="C3" s="3"/>
      <c r="D3" s="3"/>
      <c r="E3" s="3"/>
      <c r="F3" s="3"/>
      <c r="G3" s="3"/>
      <c r="H3" s="3"/>
      <c r="I3" s="3"/>
      <c r="J3" s="3"/>
      <c r="K3" s="3"/>
      <c r="L3" s="22"/>
    </row>
    <row r="4" spans="1:12" ht="12.75">
      <c r="A4" s="3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  <c r="L4" s="22"/>
    </row>
    <row r="5" spans="1:12" ht="12.75">
      <c r="A5" s="2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2.75">
      <c r="A6" s="1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6" t="s">
        <v>0</v>
      </c>
      <c r="B7" s="17" t="s">
        <v>107</v>
      </c>
      <c r="C7" s="17" t="s">
        <v>109</v>
      </c>
      <c r="D7" s="17"/>
      <c r="E7" s="71" t="s">
        <v>16</v>
      </c>
      <c r="F7" s="72"/>
      <c r="G7" s="72"/>
      <c r="H7" s="72"/>
      <c r="I7" s="72"/>
      <c r="J7" s="46"/>
      <c r="K7" s="71" t="s">
        <v>20</v>
      </c>
      <c r="L7" s="71"/>
    </row>
    <row r="8" spans="1:12" ht="12.75">
      <c r="A8" s="6" t="s">
        <v>7</v>
      </c>
      <c r="B8" s="8"/>
      <c r="C8" s="8"/>
      <c r="D8" s="8"/>
      <c r="E8" s="17" t="s">
        <v>9</v>
      </c>
      <c r="F8" s="17" t="s">
        <v>10</v>
      </c>
      <c r="G8" s="17" t="s">
        <v>11</v>
      </c>
      <c r="H8" s="17" t="s">
        <v>13</v>
      </c>
      <c r="I8" s="17" t="s">
        <v>15</v>
      </c>
      <c r="J8" s="17"/>
      <c r="K8" s="17" t="s">
        <v>17</v>
      </c>
      <c r="L8" s="17" t="s">
        <v>18</v>
      </c>
    </row>
    <row r="9" spans="1:12" ht="12.75">
      <c r="A9" s="6"/>
      <c r="B9" s="8"/>
      <c r="C9" s="8"/>
      <c r="D9" s="8"/>
      <c r="E9" s="17"/>
      <c r="F9" s="17"/>
      <c r="G9" s="17" t="s">
        <v>12</v>
      </c>
      <c r="H9" s="17" t="s">
        <v>14</v>
      </c>
      <c r="I9" s="17"/>
      <c r="J9" s="17"/>
      <c r="K9" s="17"/>
      <c r="L9" s="17" t="s">
        <v>19</v>
      </c>
    </row>
    <row r="10" spans="1:12" ht="12.75">
      <c r="A10" s="1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2.75">
      <c r="A11" s="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2.75">
      <c r="A12" s="9"/>
      <c r="B12" s="73" t="s">
        <v>8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1:12" ht="12.7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2.75">
      <c r="A14" s="9" t="s">
        <v>1</v>
      </c>
      <c r="B14" s="10">
        <v>7</v>
      </c>
      <c r="C14" s="10">
        <v>104</v>
      </c>
      <c r="D14" s="10"/>
      <c r="E14" s="10">
        <v>368</v>
      </c>
      <c r="F14" s="10">
        <v>354</v>
      </c>
      <c r="G14" s="10">
        <v>0</v>
      </c>
      <c r="H14" s="10">
        <v>9</v>
      </c>
      <c r="I14" s="10">
        <v>722</v>
      </c>
      <c r="J14" s="10"/>
      <c r="K14" s="10">
        <v>52</v>
      </c>
      <c r="L14" s="10">
        <v>37</v>
      </c>
    </row>
    <row r="15" spans="1:12" ht="12.75">
      <c r="A15" s="9" t="s">
        <v>2</v>
      </c>
      <c r="B15" s="10">
        <v>6</v>
      </c>
      <c r="C15" s="10">
        <v>30</v>
      </c>
      <c r="D15" s="10"/>
      <c r="E15" s="10">
        <v>260</v>
      </c>
      <c r="F15" s="10">
        <v>248</v>
      </c>
      <c r="G15" s="10">
        <v>1</v>
      </c>
      <c r="H15" s="10">
        <v>6</v>
      </c>
      <c r="I15" s="10">
        <v>508</v>
      </c>
      <c r="J15" s="10"/>
      <c r="K15" s="10">
        <v>48</v>
      </c>
      <c r="L15" s="10">
        <v>20</v>
      </c>
    </row>
    <row r="16" spans="1:12" ht="12.75">
      <c r="A16" s="9" t="s">
        <v>3</v>
      </c>
      <c r="B16" s="10">
        <v>40</v>
      </c>
      <c r="C16" s="10">
        <v>215</v>
      </c>
      <c r="D16" s="10"/>
      <c r="E16" s="10">
        <v>2062</v>
      </c>
      <c r="F16" s="10">
        <v>2027</v>
      </c>
      <c r="G16" s="10">
        <v>41</v>
      </c>
      <c r="H16" s="10">
        <v>92</v>
      </c>
      <c r="I16" s="10">
        <v>4089</v>
      </c>
      <c r="J16" s="10"/>
      <c r="K16" s="10">
        <v>325</v>
      </c>
      <c r="L16" s="10">
        <v>125</v>
      </c>
    </row>
    <row r="17" spans="1:12" ht="12.75">
      <c r="A17" s="9" t="s">
        <v>4</v>
      </c>
      <c r="B17" s="10">
        <v>8</v>
      </c>
      <c r="C17" s="10">
        <v>53</v>
      </c>
      <c r="D17" s="10"/>
      <c r="E17" s="53">
        <v>353</v>
      </c>
      <c r="F17" s="53">
        <v>360</v>
      </c>
      <c r="G17" s="10">
        <v>0</v>
      </c>
      <c r="H17" s="10">
        <v>14</v>
      </c>
      <c r="I17" s="10">
        <v>713</v>
      </c>
      <c r="J17" s="10"/>
      <c r="K17" s="10">
        <v>50</v>
      </c>
      <c r="L17" s="10">
        <v>26</v>
      </c>
    </row>
    <row r="18" spans="1:12" ht="12.75">
      <c r="A18" s="11" t="s">
        <v>5</v>
      </c>
      <c r="B18" s="12">
        <f>SUM(B14:B17)</f>
        <v>61</v>
      </c>
      <c r="C18" s="12">
        <f>SUM(C14:C17)</f>
        <v>402</v>
      </c>
      <c r="D18" s="12"/>
      <c r="E18" s="12">
        <f>SUM(E14:E17)</f>
        <v>3043</v>
      </c>
      <c r="F18" s="12">
        <f>SUM(F14:F17)</f>
        <v>2989</v>
      </c>
      <c r="G18" s="12">
        <f>SUM(G14:G17)</f>
        <v>42</v>
      </c>
      <c r="H18" s="12">
        <f>SUM(H14:H17)</f>
        <v>121</v>
      </c>
      <c r="I18" s="12">
        <f>SUM(I14:I17)</f>
        <v>6032</v>
      </c>
      <c r="J18" s="12"/>
      <c r="K18" s="12">
        <f>SUM(K14:K17)</f>
        <v>475</v>
      </c>
      <c r="L18" s="12">
        <f>SUM(L14:L17)</f>
        <v>208</v>
      </c>
    </row>
    <row r="19" spans="1:12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2.75">
      <c r="A20" s="16" t="s">
        <v>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</sheetData>
  <mergeCells count="3">
    <mergeCell ref="B12:L12"/>
    <mergeCell ref="E7:I7"/>
    <mergeCell ref="K7:L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selection activeCell="B93" sqref="B93"/>
    </sheetView>
  </sheetViews>
  <sheetFormatPr defaultColWidth="9.33203125" defaultRowHeight="12.75"/>
  <cols>
    <col min="1" max="1" width="10.16015625" style="1" customWidth="1"/>
    <col min="2" max="2" width="7.16015625" style="0" customWidth="1"/>
    <col min="3" max="3" width="7.5" style="0" customWidth="1"/>
    <col min="4" max="4" width="1.0078125" style="0" customWidth="1"/>
    <col min="5" max="5" width="7.16015625" style="0" customWidth="1"/>
    <col min="6" max="6" width="7.5" style="0" customWidth="1"/>
    <col min="7" max="7" width="0.82421875" style="0" customWidth="1"/>
    <col min="8" max="8" width="6.66015625" style="0" customWidth="1"/>
    <col min="9" max="9" width="7.5" style="0" customWidth="1"/>
    <col min="10" max="10" width="1.171875" style="0" customWidth="1"/>
    <col min="11" max="11" width="7.5" style="0" customWidth="1"/>
    <col min="12" max="12" width="7.83203125" style="0" customWidth="1"/>
    <col min="13" max="13" width="1.3359375" style="0" customWidth="1"/>
    <col min="14" max="14" width="6.5" style="0" customWidth="1"/>
    <col min="15" max="15" width="7.33203125" style="0" customWidth="1"/>
    <col min="16" max="16" width="1.171875" style="0" customWidth="1"/>
    <col min="17" max="17" width="6.5" style="0" customWidth="1"/>
    <col min="18" max="18" width="7.5" style="0" customWidth="1"/>
  </cols>
  <sheetData>
    <row r="1" ht="12.75">
      <c r="A1" s="2"/>
    </row>
    <row r="2" ht="12.75">
      <c r="A2" s="2"/>
    </row>
    <row r="3" ht="12.75">
      <c r="A3" s="2"/>
    </row>
    <row r="4" ht="12.75">
      <c r="A4" s="3" t="s">
        <v>35</v>
      </c>
    </row>
    <row r="5" ht="12.75">
      <c r="A5" s="3" t="s">
        <v>34</v>
      </c>
    </row>
    <row r="6" ht="12.75">
      <c r="A6" s="2"/>
    </row>
    <row r="7" spans="1:18" ht="12.75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12.75">
      <c r="A8" s="6" t="s">
        <v>0</v>
      </c>
      <c r="B8" s="71" t="s">
        <v>25</v>
      </c>
      <c r="C8" s="71"/>
      <c r="D8" s="18"/>
      <c r="E8" s="71" t="s">
        <v>26</v>
      </c>
      <c r="F8" s="71"/>
      <c r="G8" s="6"/>
      <c r="H8" s="71" t="s">
        <v>27</v>
      </c>
      <c r="I8" s="71"/>
      <c r="J8" s="6"/>
      <c r="K8" s="71" t="s">
        <v>28</v>
      </c>
      <c r="L8" s="71"/>
      <c r="M8" s="6"/>
      <c r="N8" s="71" t="s">
        <v>29</v>
      </c>
      <c r="O8" s="71"/>
      <c r="P8" s="20"/>
      <c r="Q8" s="71" t="s">
        <v>15</v>
      </c>
      <c r="R8" s="71"/>
    </row>
    <row r="9" spans="1:18" ht="12.75">
      <c r="A9" s="6" t="s">
        <v>7</v>
      </c>
      <c r="B9" s="17" t="s">
        <v>41</v>
      </c>
      <c r="C9" s="17" t="s">
        <v>42</v>
      </c>
      <c r="D9" s="17"/>
      <c r="E9" s="17" t="s">
        <v>41</v>
      </c>
      <c r="F9" s="17" t="s">
        <v>42</v>
      </c>
      <c r="G9" s="20"/>
      <c r="H9" s="17" t="s">
        <v>41</v>
      </c>
      <c r="I9" s="17" t="s">
        <v>42</v>
      </c>
      <c r="J9" s="20"/>
      <c r="K9" s="17" t="s">
        <v>41</v>
      </c>
      <c r="L9" s="17" t="s">
        <v>42</v>
      </c>
      <c r="M9" s="20"/>
      <c r="N9" s="17" t="s">
        <v>41</v>
      </c>
      <c r="O9" s="17" t="s">
        <v>42</v>
      </c>
      <c r="P9" s="20"/>
      <c r="Q9" s="17" t="s">
        <v>41</v>
      </c>
      <c r="R9" s="17" t="s">
        <v>42</v>
      </c>
    </row>
    <row r="10" spans="1:18" ht="12.75">
      <c r="A10" s="14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ht="12.75">
      <c r="A11" s="9"/>
    </row>
    <row r="12" spans="1:18" ht="12.75">
      <c r="A12" s="9"/>
      <c r="B12" s="73" t="s">
        <v>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</row>
    <row r="13" spans="1:18" ht="12.7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2.75">
      <c r="A14" s="9" t="s">
        <v>1</v>
      </c>
      <c r="B14" s="10">
        <v>1516</v>
      </c>
      <c r="C14" s="10">
        <v>713</v>
      </c>
      <c r="D14" s="10"/>
      <c r="E14" s="10">
        <v>1462</v>
      </c>
      <c r="F14" s="10">
        <v>721</v>
      </c>
      <c r="G14" s="10"/>
      <c r="H14" s="10">
        <v>1475</v>
      </c>
      <c r="I14" s="10">
        <v>706</v>
      </c>
      <c r="J14" s="10"/>
      <c r="K14" s="10">
        <v>1548</v>
      </c>
      <c r="L14" s="10">
        <v>701</v>
      </c>
      <c r="M14" s="10"/>
      <c r="N14" s="10">
        <v>1578</v>
      </c>
      <c r="O14" s="10">
        <v>783</v>
      </c>
      <c r="P14" s="10"/>
      <c r="Q14" s="10">
        <v>7579</v>
      </c>
      <c r="R14" s="10">
        <v>3624</v>
      </c>
    </row>
    <row r="15" spans="1:18" ht="12.75">
      <c r="A15" s="9" t="s">
        <v>2</v>
      </c>
      <c r="B15" s="10">
        <v>1848</v>
      </c>
      <c r="C15" s="10">
        <v>904</v>
      </c>
      <c r="D15" s="10"/>
      <c r="E15" s="10">
        <v>1829</v>
      </c>
      <c r="F15" s="10">
        <v>907</v>
      </c>
      <c r="G15" s="10"/>
      <c r="H15" s="10">
        <v>1865</v>
      </c>
      <c r="I15" s="10">
        <v>969</v>
      </c>
      <c r="J15" s="10"/>
      <c r="K15" s="10">
        <v>1870</v>
      </c>
      <c r="L15" s="10">
        <v>921</v>
      </c>
      <c r="M15" s="10"/>
      <c r="N15" s="10">
        <v>1931</v>
      </c>
      <c r="O15" s="10">
        <v>913</v>
      </c>
      <c r="P15" s="10"/>
      <c r="Q15" s="10">
        <v>9343</v>
      </c>
      <c r="R15" s="10">
        <v>4614</v>
      </c>
    </row>
    <row r="16" spans="1:18" ht="12.75">
      <c r="A16" s="9" t="s">
        <v>66</v>
      </c>
      <c r="B16" s="10">
        <v>5698</v>
      </c>
      <c r="C16" s="10">
        <v>2651</v>
      </c>
      <c r="D16" s="10"/>
      <c r="E16" s="10">
        <v>5561</v>
      </c>
      <c r="F16" s="10">
        <v>2653</v>
      </c>
      <c r="G16" s="10"/>
      <c r="H16" s="10">
        <v>5625</v>
      </c>
      <c r="I16" s="10">
        <v>2681</v>
      </c>
      <c r="J16" s="10"/>
      <c r="K16" s="10">
        <v>5816</v>
      </c>
      <c r="L16" s="10">
        <v>2770</v>
      </c>
      <c r="M16" s="10"/>
      <c r="N16" s="10">
        <v>5967</v>
      </c>
      <c r="O16" s="10">
        <v>2877</v>
      </c>
      <c r="P16" s="10"/>
      <c r="Q16" s="10">
        <v>28667</v>
      </c>
      <c r="R16" s="10">
        <v>13632</v>
      </c>
    </row>
    <row r="17" spans="1:18" ht="12.75">
      <c r="A17" s="9" t="s">
        <v>4</v>
      </c>
      <c r="B17" s="10">
        <v>1547</v>
      </c>
      <c r="C17" s="10">
        <v>764</v>
      </c>
      <c r="D17" s="10"/>
      <c r="E17" s="10">
        <v>1440</v>
      </c>
      <c r="F17" s="10">
        <v>700</v>
      </c>
      <c r="G17" s="10"/>
      <c r="H17" s="10">
        <v>1458</v>
      </c>
      <c r="I17" s="10">
        <v>689</v>
      </c>
      <c r="J17" s="10"/>
      <c r="K17" s="10">
        <v>1391</v>
      </c>
      <c r="L17" s="10">
        <v>635</v>
      </c>
      <c r="M17" s="10"/>
      <c r="N17" s="10">
        <v>1565</v>
      </c>
      <c r="O17" s="10">
        <v>732</v>
      </c>
      <c r="P17" s="10"/>
      <c r="Q17" s="10">
        <v>7401</v>
      </c>
      <c r="R17" s="10">
        <v>3520</v>
      </c>
    </row>
    <row r="18" spans="1:18" ht="12.75">
      <c r="A18" s="11" t="s">
        <v>5</v>
      </c>
      <c r="B18" s="10">
        <f>B14+B15+B16+B17</f>
        <v>10609</v>
      </c>
      <c r="C18" s="10">
        <f aca="true" t="shared" si="0" ref="C18:R18">C14+C15+C16+C17</f>
        <v>5032</v>
      </c>
      <c r="D18" s="10"/>
      <c r="E18" s="10">
        <f t="shared" si="0"/>
        <v>10292</v>
      </c>
      <c r="F18" s="10">
        <f t="shared" si="0"/>
        <v>4981</v>
      </c>
      <c r="G18" s="10"/>
      <c r="H18" s="10">
        <f t="shared" si="0"/>
        <v>10423</v>
      </c>
      <c r="I18" s="10">
        <f t="shared" si="0"/>
        <v>5045</v>
      </c>
      <c r="J18" s="10"/>
      <c r="K18" s="10">
        <f t="shared" si="0"/>
        <v>10625</v>
      </c>
      <c r="L18" s="10">
        <f t="shared" si="0"/>
        <v>5027</v>
      </c>
      <c r="M18" s="10"/>
      <c r="N18" s="10">
        <f t="shared" si="0"/>
        <v>11041</v>
      </c>
      <c r="O18" s="10">
        <f t="shared" si="0"/>
        <v>5305</v>
      </c>
      <c r="P18" s="10"/>
      <c r="Q18" s="10">
        <f t="shared" si="0"/>
        <v>52990</v>
      </c>
      <c r="R18" s="10">
        <f t="shared" si="0"/>
        <v>25390</v>
      </c>
    </row>
    <row r="19" spans="1:18" ht="12.75">
      <c r="A19" s="7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2.75">
      <c r="A20" s="16" t="s">
        <v>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1:18" ht="12.75">
      <c r="A21" s="15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18" ht="12.75">
      <c r="A22" s="9" t="s">
        <v>68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</sheetData>
  <mergeCells count="7">
    <mergeCell ref="K8:L8"/>
    <mergeCell ref="N8:O8"/>
    <mergeCell ref="Q8:R8"/>
    <mergeCell ref="B12:R12"/>
    <mergeCell ref="B8:C8"/>
    <mergeCell ref="E8:F8"/>
    <mergeCell ref="H8:I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B93" sqref="B93"/>
    </sheetView>
  </sheetViews>
  <sheetFormatPr defaultColWidth="9.33203125" defaultRowHeight="12.75"/>
  <cols>
    <col min="2" max="2" width="7.5" style="0" customWidth="1"/>
    <col min="3" max="3" width="7.33203125" style="0" customWidth="1"/>
    <col min="4" max="4" width="1.171875" style="0" customWidth="1"/>
    <col min="5" max="5" width="6.83203125" style="0" customWidth="1"/>
    <col min="6" max="6" width="7.33203125" style="0" customWidth="1"/>
    <col min="7" max="7" width="1.171875" style="0" customWidth="1"/>
    <col min="8" max="8" width="6.5" style="0" customWidth="1"/>
    <col min="9" max="9" width="7.33203125" style="0" customWidth="1"/>
    <col min="10" max="10" width="1.171875" style="0" customWidth="1"/>
    <col min="11" max="11" width="6.83203125" style="0" customWidth="1"/>
    <col min="12" max="12" width="7.33203125" style="0" customWidth="1"/>
    <col min="13" max="13" width="1.171875" style="0" customWidth="1"/>
    <col min="14" max="14" width="7" style="0" customWidth="1"/>
    <col min="15" max="15" width="7.33203125" style="0" customWidth="1"/>
    <col min="16" max="16" width="1.171875" style="0" customWidth="1"/>
    <col min="17" max="17" width="8.33203125" style="0" customWidth="1"/>
    <col min="18" max="18" width="7.33203125" style="0" customWidth="1"/>
  </cols>
  <sheetData>
    <row r="2" spans="1:18" ht="12.75">
      <c r="A2" s="3" t="s">
        <v>36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2.75">
      <c r="A3" s="3" t="s">
        <v>34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2.75">
      <c r="A4" s="2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ht="12.75">
      <c r="A5" s="13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ht="12.75">
      <c r="A6" s="6" t="s">
        <v>0</v>
      </c>
      <c r="B6" s="76" t="s">
        <v>25</v>
      </c>
      <c r="C6" s="76"/>
      <c r="D6" s="41"/>
      <c r="E6" s="76" t="s">
        <v>26</v>
      </c>
      <c r="F6" s="76"/>
      <c r="G6" s="42"/>
      <c r="H6" s="76" t="s">
        <v>27</v>
      </c>
      <c r="I6" s="76"/>
      <c r="J6" s="42"/>
      <c r="K6" s="76" t="s">
        <v>28</v>
      </c>
      <c r="L6" s="76"/>
      <c r="M6" s="42"/>
      <c r="N6" s="76" t="s">
        <v>29</v>
      </c>
      <c r="O6" s="76"/>
      <c r="P6" s="43"/>
      <c r="Q6" s="76" t="s">
        <v>15</v>
      </c>
      <c r="R6" s="76"/>
    </row>
    <row r="7" spans="1:18" ht="12.75">
      <c r="A7" s="6" t="s">
        <v>7</v>
      </c>
      <c r="B7" s="44" t="s">
        <v>41</v>
      </c>
      <c r="C7" s="44" t="s">
        <v>42</v>
      </c>
      <c r="D7" s="44"/>
      <c r="E7" s="44" t="s">
        <v>41</v>
      </c>
      <c r="F7" s="44" t="s">
        <v>42</v>
      </c>
      <c r="G7" s="43"/>
      <c r="H7" s="44" t="s">
        <v>41</v>
      </c>
      <c r="I7" s="44" t="s">
        <v>42</v>
      </c>
      <c r="J7" s="43"/>
      <c r="K7" s="44" t="s">
        <v>41</v>
      </c>
      <c r="L7" s="44" t="s">
        <v>42</v>
      </c>
      <c r="M7" s="43"/>
      <c r="N7" s="44" t="s">
        <v>41</v>
      </c>
      <c r="O7" s="44" t="s">
        <v>42</v>
      </c>
      <c r="P7" s="43"/>
      <c r="Q7" s="44" t="s">
        <v>41</v>
      </c>
      <c r="R7" s="44" t="s">
        <v>42</v>
      </c>
    </row>
    <row r="8" spans="1:18" ht="12.75">
      <c r="A8" s="1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12.75">
      <c r="A9" s="9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ht="12.75">
      <c r="A10" s="9"/>
      <c r="B10" s="73" t="s">
        <v>8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</row>
    <row r="11" spans="1:18" ht="12.75">
      <c r="A11" s="9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12.75">
      <c r="A12" s="9" t="s">
        <v>1</v>
      </c>
      <c r="B12" s="10">
        <v>148</v>
      </c>
      <c r="C12" s="10">
        <v>68</v>
      </c>
      <c r="D12" s="10"/>
      <c r="E12" s="10">
        <v>140</v>
      </c>
      <c r="F12" s="10">
        <v>78</v>
      </c>
      <c r="G12" s="10"/>
      <c r="H12" s="10">
        <v>135</v>
      </c>
      <c r="I12" s="10">
        <v>68</v>
      </c>
      <c r="J12" s="10"/>
      <c r="K12" s="10">
        <v>144</v>
      </c>
      <c r="L12" s="10">
        <v>70</v>
      </c>
      <c r="M12" s="10"/>
      <c r="N12" s="10">
        <v>155</v>
      </c>
      <c r="O12" s="10">
        <v>70</v>
      </c>
      <c r="P12" s="10"/>
      <c r="Q12" s="10">
        <v>722</v>
      </c>
      <c r="R12" s="10">
        <v>354</v>
      </c>
    </row>
    <row r="13" spans="1:18" ht="12.75">
      <c r="A13" s="9" t="s">
        <v>2</v>
      </c>
      <c r="B13" s="10">
        <v>81</v>
      </c>
      <c r="C13" s="10">
        <v>44</v>
      </c>
      <c r="D13" s="10"/>
      <c r="E13" s="10">
        <v>98</v>
      </c>
      <c r="F13" s="10">
        <v>42</v>
      </c>
      <c r="G13" s="10"/>
      <c r="H13" s="10">
        <v>94</v>
      </c>
      <c r="I13" s="10">
        <v>40</v>
      </c>
      <c r="J13" s="10"/>
      <c r="K13" s="10">
        <v>103</v>
      </c>
      <c r="L13" s="10">
        <v>52</v>
      </c>
      <c r="M13" s="10"/>
      <c r="N13" s="10">
        <v>132</v>
      </c>
      <c r="O13" s="10">
        <v>70</v>
      </c>
      <c r="P13" s="10"/>
      <c r="Q13" s="10">
        <v>508</v>
      </c>
      <c r="R13" s="10">
        <v>248</v>
      </c>
    </row>
    <row r="14" spans="1:18" ht="12.75">
      <c r="A14" s="9" t="s">
        <v>3</v>
      </c>
      <c r="B14" s="10">
        <v>760</v>
      </c>
      <c r="C14" s="10">
        <v>367</v>
      </c>
      <c r="D14" s="10"/>
      <c r="E14" s="10">
        <v>820</v>
      </c>
      <c r="F14" s="10">
        <v>400</v>
      </c>
      <c r="G14" s="10"/>
      <c r="H14" s="10">
        <v>852</v>
      </c>
      <c r="I14" s="10">
        <v>437</v>
      </c>
      <c r="J14" s="10"/>
      <c r="K14" s="10">
        <v>800</v>
      </c>
      <c r="L14" s="10">
        <v>396</v>
      </c>
      <c r="M14" s="10"/>
      <c r="N14" s="10">
        <v>857</v>
      </c>
      <c r="O14" s="10">
        <v>427</v>
      </c>
      <c r="P14" s="10"/>
      <c r="Q14" s="10">
        <v>4089</v>
      </c>
      <c r="R14" s="10">
        <v>2027</v>
      </c>
    </row>
    <row r="15" spans="1:18" ht="12.75">
      <c r="A15" s="9" t="s">
        <v>4</v>
      </c>
      <c r="B15" s="10">
        <v>146</v>
      </c>
      <c r="C15" s="10">
        <v>77</v>
      </c>
      <c r="D15" s="10"/>
      <c r="E15" s="10">
        <v>125</v>
      </c>
      <c r="F15" s="10">
        <v>59</v>
      </c>
      <c r="G15" s="10"/>
      <c r="H15" s="10">
        <v>141</v>
      </c>
      <c r="I15" s="10">
        <v>71</v>
      </c>
      <c r="J15" s="10"/>
      <c r="K15" s="10">
        <v>143</v>
      </c>
      <c r="L15" s="10">
        <v>75</v>
      </c>
      <c r="M15" s="10"/>
      <c r="N15" s="10">
        <v>158</v>
      </c>
      <c r="O15" s="10">
        <v>78</v>
      </c>
      <c r="P15" s="10"/>
      <c r="Q15" s="10">
        <v>713</v>
      </c>
      <c r="R15" s="10">
        <v>360</v>
      </c>
    </row>
    <row r="16" spans="1:18" ht="12.75">
      <c r="A16" s="11" t="s">
        <v>5</v>
      </c>
      <c r="B16" s="10">
        <f>B12+B13+B14+B15</f>
        <v>1135</v>
      </c>
      <c r="C16" s="10">
        <f aca="true" t="shared" si="0" ref="C16:R16">C12+C13+C14+C15</f>
        <v>556</v>
      </c>
      <c r="D16" s="10"/>
      <c r="E16" s="10">
        <f t="shared" si="0"/>
        <v>1183</v>
      </c>
      <c r="F16" s="10">
        <f t="shared" si="0"/>
        <v>579</v>
      </c>
      <c r="G16" s="10"/>
      <c r="H16" s="10">
        <f t="shared" si="0"/>
        <v>1222</v>
      </c>
      <c r="I16" s="10">
        <f t="shared" si="0"/>
        <v>616</v>
      </c>
      <c r="J16" s="10"/>
      <c r="K16" s="10">
        <f t="shared" si="0"/>
        <v>1190</v>
      </c>
      <c r="L16" s="10">
        <f t="shared" si="0"/>
        <v>593</v>
      </c>
      <c r="M16" s="10"/>
      <c r="N16" s="10">
        <f t="shared" si="0"/>
        <v>1302</v>
      </c>
      <c r="O16" s="10">
        <f t="shared" si="0"/>
        <v>645</v>
      </c>
      <c r="P16" s="10"/>
      <c r="Q16" s="10">
        <f t="shared" si="0"/>
        <v>6032</v>
      </c>
      <c r="R16" s="10">
        <f t="shared" si="0"/>
        <v>2989</v>
      </c>
    </row>
    <row r="17" spans="1:18" ht="12.75">
      <c r="A17" s="7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ht="12.75">
      <c r="A18" s="16" t="s">
        <v>6</v>
      </c>
    </row>
  </sheetData>
  <mergeCells count="7">
    <mergeCell ref="N6:O6"/>
    <mergeCell ref="Q6:R6"/>
    <mergeCell ref="B10:R10"/>
    <mergeCell ref="B6:C6"/>
    <mergeCell ref="E6:F6"/>
    <mergeCell ref="H6:I6"/>
    <mergeCell ref="K6:L6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N23"/>
  <sheetViews>
    <sheetView workbookViewId="0" topLeftCell="A1">
      <selection activeCell="B93" sqref="B93"/>
    </sheetView>
  </sheetViews>
  <sheetFormatPr defaultColWidth="9.33203125" defaultRowHeight="12.75"/>
  <cols>
    <col min="1" max="1" width="11.5" style="1" customWidth="1"/>
    <col min="2" max="3" width="9.33203125" style="1" customWidth="1"/>
    <col min="4" max="4" width="1.66796875" style="1" customWidth="1"/>
    <col min="5" max="9" width="9.33203125" style="1" customWidth="1"/>
    <col min="10" max="10" width="1.171875" style="1" customWidth="1"/>
    <col min="11" max="16384" width="9.33203125" style="1" customWidth="1"/>
  </cols>
  <sheetData>
    <row r="3" spans="1:12" ht="12.75">
      <c r="A3" s="3" t="s">
        <v>38</v>
      </c>
      <c r="B3" s="3"/>
      <c r="C3" s="3"/>
      <c r="D3" s="3"/>
      <c r="E3" s="3"/>
      <c r="F3" s="3"/>
      <c r="G3" s="3"/>
      <c r="H3" s="3"/>
      <c r="I3" s="3"/>
      <c r="J3" s="3"/>
      <c r="K3" s="3"/>
      <c r="L3" s="22"/>
    </row>
    <row r="4" spans="1:12" ht="12.75">
      <c r="A4" s="3" t="s">
        <v>37</v>
      </c>
      <c r="B4" s="3"/>
      <c r="C4" s="3"/>
      <c r="D4" s="3"/>
      <c r="E4" s="3"/>
      <c r="F4" s="3"/>
      <c r="G4" s="3"/>
      <c r="H4" s="3"/>
      <c r="I4" s="3"/>
      <c r="J4" s="3"/>
      <c r="K4" s="3"/>
      <c r="L4" s="22"/>
    </row>
    <row r="5" spans="1:12" ht="12.75">
      <c r="A5" s="2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2.75">
      <c r="A6" s="3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2.75">
      <c r="A7" s="24" t="s">
        <v>0</v>
      </c>
      <c r="B7" s="25" t="s">
        <v>107</v>
      </c>
      <c r="C7" s="25" t="s">
        <v>109</v>
      </c>
      <c r="D7" s="25"/>
      <c r="E7" s="78" t="s">
        <v>16</v>
      </c>
      <c r="F7" s="79"/>
      <c r="G7" s="79"/>
      <c r="H7" s="79"/>
      <c r="I7" s="79"/>
      <c r="J7" s="26"/>
      <c r="K7" s="80" t="s">
        <v>20</v>
      </c>
      <c r="L7" s="80"/>
    </row>
    <row r="8" spans="1:12" ht="12.75">
      <c r="A8" s="24" t="s">
        <v>7</v>
      </c>
      <c r="B8" s="22"/>
      <c r="C8" s="22"/>
      <c r="D8" s="22"/>
      <c r="E8" s="25" t="s">
        <v>9</v>
      </c>
      <c r="F8" s="25" t="s">
        <v>10</v>
      </c>
      <c r="G8" s="25" t="s">
        <v>11</v>
      </c>
      <c r="H8" s="25" t="s">
        <v>13</v>
      </c>
      <c r="I8" s="25" t="s">
        <v>15</v>
      </c>
      <c r="J8" s="25"/>
      <c r="K8" s="25" t="s">
        <v>17</v>
      </c>
      <c r="L8" s="25" t="s">
        <v>18</v>
      </c>
    </row>
    <row r="9" spans="1:12" ht="12.75">
      <c r="A9" s="22"/>
      <c r="B9" s="22"/>
      <c r="C9" s="22"/>
      <c r="D9" s="22"/>
      <c r="E9" s="25"/>
      <c r="F9" s="25"/>
      <c r="G9" s="25" t="s">
        <v>12</v>
      </c>
      <c r="H9" s="25" t="s">
        <v>14</v>
      </c>
      <c r="I9" s="25"/>
      <c r="J9" s="25"/>
      <c r="K9" s="25"/>
      <c r="L9" s="25" t="s">
        <v>19</v>
      </c>
    </row>
    <row r="10" spans="1:12" ht="12.75">
      <c r="A10" s="34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12.75">
      <c r="A11" s="28"/>
      <c r="B11" s="22"/>
      <c r="C11" s="22"/>
      <c r="D11" s="22"/>
      <c r="E11" s="24"/>
      <c r="F11" s="24"/>
      <c r="G11" s="24"/>
      <c r="H11" s="24"/>
      <c r="I11" s="24"/>
      <c r="J11" s="24"/>
      <c r="K11" s="24"/>
      <c r="L11" s="24"/>
    </row>
    <row r="12" spans="1:12" ht="12.75">
      <c r="A12" s="28"/>
      <c r="B12" s="81" t="s">
        <v>8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1:12" ht="12.7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12.75">
      <c r="A14" s="28" t="s">
        <v>1</v>
      </c>
      <c r="B14" s="29">
        <v>19</v>
      </c>
      <c r="C14" s="29">
        <v>242</v>
      </c>
      <c r="D14" s="29"/>
      <c r="E14" s="29">
        <v>2580</v>
      </c>
      <c r="F14" s="29">
        <v>2367</v>
      </c>
      <c r="G14" s="29">
        <v>251</v>
      </c>
      <c r="H14" s="29">
        <v>295</v>
      </c>
      <c r="I14" s="29">
        <f>E14+F14</f>
        <v>4947</v>
      </c>
      <c r="J14" s="29"/>
      <c r="K14" s="29">
        <v>650</v>
      </c>
      <c r="L14" s="29"/>
    </row>
    <row r="15" spans="1:12" ht="12.75">
      <c r="A15" s="28" t="s">
        <v>2</v>
      </c>
      <c r="B15" s="29">
        <v>32</v>
      </c>
      <c r="C15" s="29">
        <v>297</v>
      </c>
      <c r="D15" s="29"/>
      <c r="E15" s="29">
        <v>3106</v>
      </c>
      <c r="F15" s="29">
        <v>2861</v>
      </c>
      <c r="G15" s="29">
        <v>183</v>
      </c>
      <c r="H15" s="29">
        <v>251</v>
      </c>
      <c r="I15" s="29">
        <f>E15+F15</f>
        <v>5967</v>
      </c>
      <c r="J15" s="29"/>
      <c r="K15" s="29">
        <v>726</v>
      </c>
      <c r="L15" s="29"/>
    </row>
    <row r="16" spans="1:12" ht="12.75">
      <c r="A16" s="28" t="s">
        <v>3</v>
      </c>
      <c r="B16" s="29">
        <v>73</v>
      </c>
      <c r="C16" s="29">
        <v>864</v>
      </c>
      <c r="D16" s="29"/>
      <c r="E16" s="52">
        <v>10132</v>
      </c>
      <c r="F16" s="52">
        <v>9428</v>
      </c>
      <c r="G16" s="29">
        <v>563</v>
      </c>
      <c r="H16" s="29">
        <v>1576</v>
      </c>
      <c r="I16" s="29">
        <f>F16+E16</f>
        <v>19560</v>
      </c>
      <c r="J16" s="29"/>
      <c r="K16" s="29">
        <v>2149</v>
      </c>
      <c r="L16" s="29"/>
    </row>
    <row r="17" spans="1:12" ht="12.75">
      <c r="A17" s="28" t="s">
        <v>4</v>
      </c>
      <c r="B17" s="29">
        <v>26</v>
      </c>
      <c r="C17" s="29">
        <v>246</v>
      </c>
      <c r="D17" s="29"/>
      <c r="E17" s="29">
        <v>2521</v>
      </c>
      <c r="F17" s="29">
        <v>2449</v>
      </c>
      <c r="G17" s="29">
        <v>159</v>
      </c>
      <c r="H17" s="29">
        <v>197</v>
      </c>
      <c r="I17" s="29">
        <f>E17+F17</f>
        <v>4970</v>
      </c>
      <c r="J17" s="29"/>
      <c r="K17" s="29">
        <v>638</v>
      </c>
      <c r="L17" s="29"/>
    </row>
    <row r="18" spans="1:12" ht="12.75">
      <c r="A18" s="4" t="s">
        <v>5</v>
      </c>
      <c r="B18" s="31">
        <f>SUM(B14:B17)</f>
        <v>150</v>
      </c>
      <c r="C18" s="31">
        <f>SUM(C14:C17)</f>
        <v>1649</v>
      </c>
      <c r="D18" s="31"/>
      <c r="E18" s="31">
        <f>SUM(E14:E17)</f>
        <v>18339</v>
      </c>
      <c r="F18" s="31">
        <f>SUM(F14:F17)</f>
        <v>17105</v>
      </c>
      <c r="G18" s="31">
        <f>SUM(G14:G17)</f>
        <v>1156</v>
      </c>
      <c r="H18" s="31">
        <f>SUM(H14:H17)</f>
        <v>2319</v>
      </c>
      <c r="I18" s="31">
        <f>SUM(I14:I17)</f>
        <v>35444</v>
      </c>
      <c r="J18" s="31"/>
      <c r="K18" s="31">
        <f>SUM(K14:K17)</f>
        <v>4163</v>
      </c>
      <c r="L18" s="31">
        <f>SUM(L14:L17)</f>
        <v>0</v>
      </c>
    </row>
    <row r="19" spans="1:14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N19" s="50"/>
    </row>
    <row r="20" spans="1:12" ht="12.75">
      <c r="A20" s="16" t="s">
        <v>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12.75">
      <c r="A22" s="28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2.75">
      <c r="A23" s="28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</sheetData>
  <mergeCells count="3">
    <mergeCell ref="E7:I7"/>
    <mergeCell ref="K7:L7"/>
    <mergeCell ref="B12:L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B93" sqref="B93"/>
    </sheetView>
  </sheetViews>
  <sheetFormatPr defaultColWidth="9.33203125" defaultRowHeight="12.75"/>
  <cols>
    <col min="1" max="1" width="11" style="0" customWidth="1"/>
    <col min="4" max="4" width="1.5" style="0" customWidth="1"/>
    <col min="10" max="10" width="1.5" style="0" customWidth="1"/>
  </cols>
  <sheetData>
    <row r="2" spans="1:12" ht="12.75">
      <c r="A2" s="3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22"/>
    </row>
    <row r="3" spans="1:12" ht="12.75">
      <c r="A3" s="3" t="s">
        <v>40</v>
      </c>
      <c r="B3" s="3"/>
      <c r="C3" s="3"/>
      <c r="D3" s="3"/>
      <c r="E3" s="3"/>
      <c r="F3" s="3"/>
      <c r="G3" s="3"/>
      <c r="H3" s="3"/>
      <c r="I3" s="3"/>
      <c r="J3" s="3"/>
      <c r="K3" s="3"/>
      <c r="L3" s="22"/>
    </row>
    <row r="4" spans="1:12" ht="12.75">
      <c r="A4" s="28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2.75">
      <c r="A5" s="3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2.75">
      <c r="A6" s="24" t="s">
        <v>0</v>
      </c>
      <c r="B6" s="25" t="s">
        <v>107</v>
      </c>
      <c r="C6" s="25" t="s">
        <v>109</v>
      </c>
      <c r="D6" s="25"/>
      <c r="E6" s="78" t="s">
        <v>16</v>
      </c>
      <c r="F6" s="79"/>
      <c r="G6" s="79"/>
      <c r="H6" s="79"/>
      <c r="I6" s="79"/>
      <c r="J6" s="26"/>
      <c r="K6" s="80" t="s">
        <v>20</v>
      </c>
      <c r="L6" s="80"/>
    </row>
    <row r="7" spans="1:12" ht="12.75">
      <c r="A7" s="24" t="s">
        <v>7</v>
      </c>
      <c r="B7" s="22"/>
      <c r="C7" s="22"/>
      <c r="D7" s="22"/>
      <c r="E7" s="25" t="s">
        <v>9</v>
      </c>
      <c r="F7" s="25" t="s">
        <v>10</v>
      </c>
      <c r="G7" s="25" t="s">
        <v>11</v>
      </c>
      <c r="H7" s="25" t="s">
        <v>13</v>
      </c>
      <c r="I7" s="25" t="s">
        <v>15</v>
      </c>
      <c r="J7" s="25"/>
      <c r="K7" s="25" t="s">
        <v>17</v>
      </c>
      <c r="L7" s="25" t="s">
        <v>18</v>
      </c>
    </row>
    <row r="8" spans="1:12" ht="12.75">
      <c r="A8" s="24"/>
      <c r="B8" s="22"/>
      <c r="C8" s="22"/>
      <c r="D8" s="22"/>
      <c r="E8" s="25"/>
      <c r="F8" s="25"/>
      <c r="G8" s="25" t="s">
        <v>12</v>
      </c>
      <c r="H8" s="25" t="s">
        <v>14</v>
      </c>
      <c r="I8" s="25"/>
      <c r="J8" s="25"/>
      <c r="K8" s="25"/>
      <c r="L8" s="25" t="s">
        <v>19</v>
      </c>
    </row>
    <row r="9" spans="1:12" ht="12.75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12.75">
      <c r="A10" s="28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2.75">
      <c r="A11" s="28"/>
      <c r="B11" s="81" t="s">
        <v>8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</row>
    <row r="12" spans="1:12" ht="12.75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12.75">
      <c r="A13" s="28" t="s">
        <v>1</v>
      </c>
      <c r="B13" s="29">
        <v>5</v>
      </c>
      <c r="C13" s="29">
        <v>19</v>
      </c>
      <c r="D13" s="29"/>
      <c r="E13" s="29">
        <v>176</v>
      </c>
      <c r="F13" s="29">
        <v>188</v>
      </c>
      <c r="G13" s="29">
        <v>0</v>
      </c>
      <c r="H13" s="29">
        <v>0</v>
      </c>
      <c r="I13" s="29">
        <v>364</v>
      </c>
      <c r="J13" s="29"/>
      <c r="K13" s="29">
        <v>55</v>
      </c>
      <c r="L13" s="29">
        <v>12</v>
      </c>
    </row>
    <row r="14" spans="1:12" ht="12.75">
      <c r="A14" s="28" t="s">
        <v>2</v>
      </c>
      <c r="B14" s="29">
        <v>4</v>
      </c>
      <c r="C14" s="29">
        <v>12</v>
      </c>
      <c r="D14" s="29"/>
      <c r="E14" s="29">
        <v>122</v>
      </c>
      <c r="F14" s="29">
        <v>110</v>
      </c>
      <c r="G14" s="29">
        <v>0</v>
      </c>
      <c r="H14" s="29">
        <v>7</v>
      </c>
      <c r="I14" s="29">
        <v>232</v>
      </c>
      <c r="J14" s="29"/>
      <c r="K14" s="29">
        <v>44</v>
      </c>
      <c r="L14" s="29">
        <v>11</v>
      </c>
    </row>
    <row r="15" spans="1:12" ht="12.75">
      <c r="A15" s="28" t="s">
        <v>3</v>
      </c>
      <c r="B15" s="29">
        <v>21</v>
      </c>
      <c r="C15" s="29">
        <v>80</v>
      </c>
      <c r="D15" s="29"/>
      <c r="E15" s="29">
        <v>811</v>
      </c>
      <c r="F15" s="29">
        <v>766</v>
      </c>
      <c r="G15" s="29">
        <v>11</v>
      </c>
      <c r="H15" s="29">
        <v>22</v>
      </c>
      <c r="I15" s="29">
        <v>1577</v>
      </c>
      <c r="J15" s="29"/>
      <c r="K15" s="29">
        <v>230</v>
      </c>
      <c r="L15" s="29">
        <v>62</v>
      </c>
    </row>
    <row r="16" spans="1:12" ht="12.75">
      <c r="A16" s="28" t="s">
        <v>4</v>
      </c>
      <c r="B16" s="29">
        <v>2</v>
      </c>
      <c r="C16" s="29">
        <v>6</v>
      </c>
      <c r="D16" s="29"/>
      <c r="E16" s="29">
        <v>69</v>
      </c>
      <c r="F16" s="29">
        <v>61</v>
      </c>
      <c r="G16" s="29">
        <v>1</v>
      </c>
      <c r="H16" s="29">
        <v>0</v>
      </c>
      <c r="I16" s="29">
        <v>130</v>
      </c>
      <c r="J16" s="29"/>
      <c r="K16" s="29">
        <v>18</v>
      </c>
      <c r="L16" s="29">
        <v>10</v>
      </c>
    </row>
    <row r="17" spans="1:12" ht="12.75">
      <c r="A17" s="4" t="s">
        <v>5</v>
      </c>
      <c r="B17" s="31">
        <f>SUM(B13:B16)</f>
        <v>32</v>
      </c>
      <c r="C17" s="31">
        <f>SUM(C13:C16)</f>
        <v>117</v>
      </c>
      <c r="D17" s="31"/>
      <c r="E17" s="31">
        <f>SUM(E13:E16)</f>
        <v>1178</v>
      </c>
      <c r="F17" s="31">
        <f>SUM(F13:F16)</f>
        <v>1125</v>
      </c>
      <c r="G17" s="31">
        <f>SUM(G13:G16)</f>
        <v>12</v>
      </c>
      <c r="H17" s="31">
        <f>SUM(H13:H16)</f>
        <v>29</v>
      </c>
      <c r="I17" s="31">
        <f>SUM(I13:I16)</f>
        <v>2303</v>
      </c>
      <c r="J17" s="31"/>
      <c r="K17" s="31">
        <f>SUM(K13:K16)</f>
        <v>347</v>
      </c>
      <c r="L17" s="31">
        <f>SUM(L13:L16)</f>
        <v>95</v>
      </c>
    </row>
    <row r="18" spans="1:12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2.75">
      <c r="A19" s="16" t="s">
        <v>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</sheetData>
  <mergeCells count="3">
    <mergeCell ref="E6:I6"/>
    <mergeCell ref="K6:L6"/>
    <mergeCell ref="B11:L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2005-11-02T10:35:56Z</cp:lastPrinted>
  <dcterms:created xsi:type="dcterms:W3CDTF">2002-08-27T13:03:19Z</dcterms:created>
  <dcterms:modified xsi:type="dcterms:W3CDTF">2007-01-11T11:30:28Z</dcterms:modified>
  <cp:category/>
  <cp:version/>
  <cp:contentType/>
  <cp:contentStatus/>
</cp:coreProperties>
</file>