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0" yWindow="3640" windowWidth="950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<sst xmlns="http://schemas.openxmlformats.org/spreadsheetml/2006/main" count="95" uniqueCount="76">
  <si>
    <t>COD. NUTS2</t>
  </si>
  <si>
    <t xml:space="preserve">REGIONE </t>
  </si>
  <si>
    <t>AGRICOLTURA E PESCA</t>
  </si>
  <si>
    <t>INDUSTRIA</t>
  </si>
  <si>
    <t>SERVIZI</t>
  </si>
  <si>
    <t>TOTALE</t>
  </si>
  <si>
    <t>BE21</t>
  </si>
  <si>
    <t>BE23</t>
  </si>
  <si>
    <t>BE25</t>
  </si>
  <si>
    <t>DE50</t>
  </si>
  <si>
    <t>BREMEN (a)</t>
  </si>
  <si>
    <t>DEA1</t>
  </si>
  <si>
    <t>DUESSELDORF</t>
  </si>
  <si>
    <t>DEF0</t>
  </si>
  <si>
    <t>SCHLESWIG-HOLSTEIN</t>
  </si>
  <si>
    <t>DK00</t>
  </si>
  <si>
    <t>DENMARK</t>
  </si>
  <si>
    <t>ES12</t>
  </si>
  <si>
    <t>ES21</t>
  </si>
  <si>
    <t>GR41</t>
  </si>
  <si>
    <t>VOREIO AGAIO (a)</t>
  </si>
  <si>
    <t>ITC3</t>
  </si>
  <si>
    <t>LIGURIA</t>
  </si>
  <si>
    <t>ITD4</t>
  </si>
  <si>
    <t>ITD5</t>
  </si>
  <si>
    <t>EMILIA-ROMAGNA</t>
  </si>
  <si>
    <t>ITE1</t>
  </si>
  <si>
    <t>TOSCANA</t>
  </si>
  <si>
    <t>ITE4</t>
  </si>
  <si>
    <t>LAZIO</t>
  </si>
  <si>
    <t>ITF1</t>
  </si>
  <si>
    <t>ABRUZZO</t>
  </si>
  <si>
    <t>SE02</t>
  </si>
  <si>
    <t>OSTRA MELLANSVERIGE</t>
  </si>
  <si>
    <t>SE04</t>
  </si>
  <si>
    <t>SYDSVERIGE</t>
  </si>
  <si>
    <t>SE06</t>
  </si>
  <si>
    <t>SE07</t>
  </si>
  <si>
    <t>SE08</t>
  </si>
  <si>
    <t>SE09</t>
  </si>
  <si>
    <t>SMALAND MED OAMA</t>
  </si>
  <si>
    <t>SE0A</t>
  </si>
  <si>
    <t>VASTSVERIGE</t>
  </si>
  <si>
    <t>UKC2</t>
  </si>
  <si>
    <t>UKH1</t>
  </si>
  <si>
    <t xml:space="preserve">EAST ANGLIA </t>
  </si>
  <si>
    <t>UKK2</t>
  </si>
  <si>
    <t>UKK4</t>
  </si>
  <si>
    <t>DEVON</t>
  </si>
  <si>
    <t xml:space="preserve">UKM2 </t>
  </si>
  <si>
    <t xml:space="preserve">UKM3 </t>
  </si>
  <si>
    <t xml:space="preserve">SOUTH WESTERN SCOTLAND </t>
  </si>
  <si>
    <t>UKM4</t>
  </si>
  <si>
    <t>COMPLESSO 30 REGIONI</t>
  </si>
  <si>
    <t xml:space="preserve">COMPLESSO UE 15 </t>
  </si>
  <si>
    <t>COMPLESSO UE 25</t>
  </si>
  <si>
    <r>
      <t xml:space="preserve">Fonte: </t>
    </r>
    <r>
      <rPr>
        <sz val="7"/>
        <rFont val="Arial"/>
        <family val="0"/>
      </rPr>
      <t>EUROSTAT</t>
    </r>
  </si>
  <si>
    <t xml:space="preserve">PROV. ANTWERPEN </t>
  </si>
  <si>
    <t xml:space="preserve">PROV. OOST-VLAANDEREN </t>
  </si>
  <si>
    <t xml:space="preserve">PROV. WEST-VLAANDEREN </t>
  </si>
  <si>
    <t>….</t>
  </si>
  <si>
    <t>PRINCIPADO DE ASTURIAS</t>
  </si>
  <si>
    <t>PAIS VASCO</t>
  </si>
  <si>
    <t xml:space="preserve">FRIULI-VENEZIA GIULIA </t>
  </si>
  <si>
    <t>NORRA MELLANSVERIGE</t>
  </si>
  <si>
    <t xml:space="preserve">MELLERSTA NORRLAND </t>
  </si>
  <si>
    <t xml:space="preserve">OVRE NORRLAND </t>
  </si>
  <si>
    <t>NORTHUMBERLAND AND TYNE &amp; WEAR</t>
  </si>
  <si>
    <t xml:space="preserve">DORSET &amp; SOMERSET </t>
  </si>
  <si>
    <t xml:space="preserve">EASTERN SCOTLAND </t>
  </si>
  <si>
    <t>HIGLANDS AND ISLANDS</t>
  </si>
  <si>
    <t xml:space="preserve">(a) Dato non rilevabile o dato incerto nel caso di DE50, GR41. </t>
  </si>
  <si>
    <t>di cui: PART-TIME</t>
  </si>
  <si>
    <t>MASCHI</t>
  </si>
  <si>
    <t>FEMMINE</t>
  </si>
  <si>
    <r>
      <t xml:space="preserve">Tavola 25.12 Occupati totali, di cui part-time, per settore - Anno 2005 </t>
    </r>
    <r>
      <rPr>
        <i/>
        <sz val="9"/>
        <rFont val="Arial"/>
        <family val="2"/>
      </rPr>
      <t>(in migliaia)</t>
    </r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</si>
</sst>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.0"/>
  </numFmts>
  <fonts count="8">
    <font>
      <sz val="10"/>
      <name val="Arial"/>
      <family val="0"/>
    </font>
    <font>
      <b/>
      <sz val="9"/>
      <name val="Arial"/>
      <family val="0"/>
    </font>
    <font>
      <i/>
      <sz val="9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90" fontId="3" fillId="0" borderId="0" xfId="0" applyNumberFormat="1" applyFont="1" applyAlignment="1">
      <alignment/>
    </xf>
    <xf numFmtId="0" fontId="0" fillId="0" borderId="0" xfId="0" applyAlignment="1">
      <alignment/>
    </xf>
    <xf numFmtId="190" fontId="4" fillId="0" borderId="0" xfId="0" applyNumberFormat="1" applyFont="1" applyAlignment="1">
      <alignment/>
    </xf>
    <xf numFmtId="190" fontId="5" fillId="0" borderId="1" xfId="0" applyNumberFormat="1" applyFont="1" applyBorder="1" applyAlignment="1">
      <alignment horizontal="center" vertical="center" wrapText="1"/>
    </xf>
    <xf numFmtId="190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190" fontId="5" fillId="0" borderId="0" xfId="0" applyNumberFormat="1" applyFont="1" applyBorder="1" applyAlignment="1">
      <alignment/>
    </xf>
    <xf numFmtId="190" fontId="5" fillId="0" borderId="0" xfId="0" applyNumberFormat="1" applyFont="1" applyBorder="1" applyAlignment="1">
      <alignment horizontal="right"/>
    </xf>
    <xf numFmtId="190" fontId="6" fillId="0" borderId="0" xfId="0" applyNumberFormat="1" applyFont="1" applyBorder="1" applyAlignment="1">
      <alignment horizontal="right"/>
    </xf>
    <xf numFmtId="190" fontId="6" fillId="0" borderId="2" xfId="0" applyNumberFormat="1" applyFont="1" applyBorder="1" applyAlignment="1">
      <alignment/>
    </xf>
    <xf numFmtId="190" fontId="6" fillId="0" borderId="0" xfId="0" applyNumberFormat="1" applyFont="1" applyBorder="1" applyAlignment="1">
      <alignment/>
    </xf>
    <xf numFmtId="0" fontId="5" fillId="0" borderId="2" xfId="0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/>
    </xf>
    <xf numFmtId="190" fontId="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90" fontId="6" fillId="0" borderId="0" xfId="0" applyNumberFormat="1" applyFont="1" applyAlignment="1">
      <alignment/>
    </xf>
    <xf numFmtId="190" fontId="6" fillId="0" borderId="2" xfId="0" applyNumberFormat="1" applyFont="1" applyFill="1" applyBorder="1" applyAlignment="1">
      <alignment/>
    </xf>
    <xf numFmtId="190" fontId="5" fillId="0" borderId="0" xfId="0" applyNumberFormat="1" applyFont="1" applyAlignment="1">
      <alignment/>
    </xf>
    <xf numFmtId="190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190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.8515625" style="0" customWidth="1"/>
    <col min="2" max="2" width="36.00390625" style="0" customWidth="1"/>
    <col min="3" max="3" width="17.00390625" style="0" customWidth="1"/>
    <col min="4" max="4" width="13.421875" style="0" customWidth="1"/>
    <col min="5" max="5" width="13.8515625" style="0" customWidth="1"/>
    <col min="6" max="6" width="13.28125" style="0" customWidth="1"/>
    <col min="7" max="16384" width="8.8515625" style="0" customWidth="1"/>
  </cols>
  <sheetData>
    <row r="1" spans="1:6" ht="12">
      <c r="A1" s="1" t="s">
        <v>75</v>
      </c>
      <c r="B1" s="1"/>
      <c r="C1" s="1"/>
      <c r="D1" s="2"/>
      <c r="E1" s="2"/>
      <c r="F1" s="2"/>
    </row>
    <row r="2" spans="1:6" ht="9" customHeight="1">
      <c r="A2" s="3"/>
      <c r="B2" s="3"/>
      <c r="C2" s="3"/>
      <c r="D2" s="4"/>
      <c r="E2" s="4"/>
      <c r="F2" s="4"/>
    </row>
    <row r="3" spans="1:9" ht="18" customHeight="1">
      <c r="A3" s="31" t="s">
        <v>0</v>
      </c>
      <c r="B3" s="33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35" t="s">
        <v>72</v>
      </c>
      <c r="H3" s="36"/>
      <c r="I3" s="36"/>
    </row>
    <row r="4" spans="1:9" ht="12">
      <c r="A4" s="32"/>
      <c r="B4" s="34"/>
      <c r="C4" s="7" t="s">
        <v>5</v>
      </c>
      <c r="D4" s="7" t="s">
        <v>5</v>
      </c>
      <c r="E4" s="7" t="s">
        <v>5</v>
      </c>
      <c r="F4" s="7" t="s">
        <v>5</v>
      </c>
      <c r="G4" s="22" t="s">
        <v>73</v>
      </c>
      <c r="H4" s="22" t="s">
        <v>74</v>
      </c>
      <c r="I4" s="22" t="s">
        <v>5</v>
      </c>
    </row>
    <row r="5" ht="9" customHeight="1"/>
    <row r="6" spans="1:9" ht="9" customHeight="1">
      <c r="A6" s="8" t="s">
        <v>6</v>
      </c>
      <c r="B6" s="8" t="s">
        <v>57</v>
      </c>
      <c r="C6" s="17">
        <v>11.7</v>
      </c>
      <c r="D6" s="17">
        <v>200.3</v>
      </c>
      <c r="E6" s="17">
        <v>492.5</v>
      </c>
      <c r="F6" s="17">
        <f>SUM(C6:E6)</f>
        <v>704.5</v>
      </c>
      <c r="G6" s="23">
        <v>30.7</v>
      </c>
      <c r="H6" s="23">
        <v>130.9</v>
      </c>
      <c r="I6" s="28">
        <f>+H6+G6</f>
        <v>161.6</v>
      </c>
    </row>
    <row r="7" spans="1:9" ht="9" customHeight="1">
      <c r="A7" s="8" t="s">
        <v>7</v>
      </c>
      <c r="B7" s="8" t="s">
        <v>58</v>
      </c>
      <c r="C7" s="17">
        <v>12.4</v>
      </c>
      <c r="D7" s="17">
        <v>173.3</v>
      </c>
      <c r="E7" s="17">
        <v>425</v>
      </c>
      <c r="F7" s="17">
        <f>SUM(C7:E7)</f>
        <v>610.7</v>
      </c>
      <c r="G7" s="23">
        <v>23.1</v>
      </c>
      <c r="H7" s="23">
        <v>109.7</v>
      </c>
      <c r="I7" s="28">
        <f aca="true" t="shared" si="0" ref="I7:I35">+H7+G7</f>
        <v>132.8</v>
      </c>
    </row>
    <row r="8" spans="1:9" ht="9" customHeight="1">
      <c r="A8" s="8" t="s">
        <v>8</v>
      </c>
      <c r="B8" s="8" t="s">
        <v>59</v>
      </c>
      <c r="C8" s="17">
        <v>16.8</v>
      </c>
      <c r="D8" s="17">
        <v>147.5</v>
      </c>
      <c r="E8" s="17">
        <v>322.3</v>
      </c>
      <c r="F8" s="17">
        <f>SUM(C8:E8)</f>
        <v>486.6</v>
      </c>
      <c r="G8" s="23">
        <v>20.2</v>
      </c>
      <c r="H8" s="23">
        <v>90.3</v>
      </c>
      <c r="I8" s="28">
        <f t="shared" si="0"/>
        <v>110.5</v>
      </c>
    </row>
    <row r="9" spans="1:9" ht="9" customHeight="1">
      <c r="A9" s="8" t="s">
        <v>9</v>
      </c>
      <c r="B9" s="8" t="s">
        <v>10</v>
      </c>
      <c r="C9" s="18" t="s">
        <v>60</v>
      </c>
      <c r="D9" s="17">
        <v>65.8</v>
      </c>
      <c r="E9" s="17">
        <v>193.3</v>
      </c>
      <c r="F9" s="17">
        <v>261</v>
      </c>
      <c r="G9" s="23">
        <v>18.8</v>
      </c>
      <c r="H9" s="23">
        <v>55</v>
      </c>
      <c r="I9" s="28">
        <f>+H9+G9-0.1</f>
        <v>73.7</v>
      </c>
    </row>
    <row r="10" spans="1:9" ht="9" customHeight="1">
      <c r="A10" s="8" t="s">
        <v>11</v>
      </c>
      <c r="B10" s="8" t="s">
        <v>12</v>
      </c>
      <c r="C10" s="17">
        <v>36.7</v>
      </c>
      <c r="D10" s="17">
        <v>617.3</v>
      </c>
      <c r="E10" s="17">
        <v>1542.9</v>
      </c>
      <c r="F10" s="17">
        <f>SUM(C10:E10)</f>
        <v>2196.9</v>
      </c>
      <c r="G10" s="23">
        <v>94.6</v>
      </c>
      <c r="H10" s="23">
        <v>459.1</v>
      </c>
      <c r="I10" s="28">
        <f t="shared" si="0"/>
        <v>553.7</v>
      </c>
    </row>
    <row r="11" spans="1:9" ht="9" customHeight="1">
      <c r="A11" s="8" t="s">
        <v>13</v>
      </c>
      <c r="B11" s="8" t="s">
        <v>14</v>
      </c>
      <c r="C11" s="17">
        <v>51.4</v>
      </c>
      <c r="D11" s="17">
        <v>272.4</v>
      </c>
      <c r="E11" s="17">
        <v>918.4</v>
      </c>
      <c r="F11" s="17">
        <f>SUM(C11:E11)</f>
        <v>1242.1999999999998</v>
      </c>
      <c r="G11" s="23">
        <v>57.2</v>
      </c>
      <c r="H11" s="23">
        <v>269.8</v>
      </c>
      <c r="I11" s="28">
        <f t="shared" si="0"/>
        <v>327</v>
      </c>
    </row>
    <row r="12" spans="1:9" ht="9" customHeight="1">
      <c r="A12" s="8" t="s">
        <v>15</v>
      </c>
      <c r="B12" s="8" t="s">
        <v>16</v>
      </c>
      <c r="C12" s="17">
        <v>87.5</v>
      </c>
      <c r="D12" s="17">
        <v>656.5</v>
      </c>
      <c r="E12" s="17">
        <v>2004</v>
      </c>
      <c r="F12" s="17">
        <v>2752.4</v>
      </c>
      <c r="G12" s="23">
        <v>186.2</v>
      </c>
      <c r="H12" s="23">
        <v>421.5</v>
      </c>
      <c r="I12" s="28">
        <f t="shared" si="0"/>
        <v>607.7</v>
      </c>
    </row>
    <row r="13" spans="1:9" ht="9" customHeight="1">
      <c r="A13" s="8" t="s">
        <v>17</v>
      </c>
      <c r="B13" s="8" t="s">
        <v>61</v>
      </c>
      <c r="C13" s="17">
        <v>21.8</v>
      </c>
      <c r="D13" s="17">
        <v>120.7</v>
      </c>
      <c r="E13" s="17">
        <v>262.8</v>
      </c>
      <c r="F13" s="17">
        <f>SUM(C13:E13)-0.1</f>
        <v>405.2</v>
      </c>
      <c r="G13" s="23">
        <v>9.3</v>
      </c>
      <c r="H13" s="23">
        <v>34.3</v>
      </c>
      <c r="I13" s="28">
        <f t="shared" si="0"/>
        <v>43.599999999999994</v>
      </c>
    </row>
    <row r="14" spans="1:9" ht="9" customHeight="1">
      <c r="A14" s="8" t="s">
        <v>18</v>
      </c>
      <c r="B14" s="8" t="s">
        <v>62</v>
      </c>
      <c r="C14" s="17">
        <v>15.3</v>
      </c>
      <c r="D14" s="17">
        <v>322.9</v>
      </c>
      <c r="E14" s="17">
        <v>620</v>
      </c>
      <c r="F14" s="17">
        <f>SUM(C14:E14)</f>
        <v>958.2</v>
      </c>
      <c r="G14" s="23">
        <v>21.2</v>
      </c>
      <c r="H14" s="23">
        <v>103</v>
      </c>
      <c r="I14" s="28">
        <f t="shared" si="0"/>
        <v>124.2</v>
      </c>
    </row>
    <row r="15" spans="1:9" ht="9" customHeight="1">
      <c r="A15" s="8" t="s">
        <v>19</v>
      </c>
      <c r="B15" s="8" t="s">
        <v>20</v>
      </c>
      <c r="C15" s="17">
        <v>12.2</v>
      </c>
      <c r="D15" s="17">
        <v>11.5</v>
      </c>
      <c r="E15" s="17">
        <v>45.9</v>
      </c>
      <c r="F15" s="17">
        <f>SUM(C15:E15)</f>
        <v>69.6</v>
      </c>
      <c r="G15" s="29" t="s">
        <v>60</v>
      </c>
      <c r="H15" s="29" t="s">
        <v>60</v>
      </c>
      <c r="I15" s="29">
        <v>2.6</v>
      </c>
    </row>
    <row r="16" spans="1:9" ht="9" customHeight="1">
      <c r="A16" s="9" t="s">
        <v>21</v>
      </c>
      <c r="B16" s="9" t="s">
        <v>22</v>
      </c>
      <c r="C16" s="21">
        <v>13.3</v>
      </c>
      <c r="D16" s="21">
        <v>132.5</v>
      </c>
      <c r="E16" s="21">
        <v>474.2</v>
      </c>
      <c r="F16" s="21">
        <f>SUM(C16:E16)</f>
        <v>620</v>
      </c>
      <c r="G16" s="24">
        <v>17.4</v>
      </c>
      <c r="H16" s="30">
        <v>68.9</v>
      </c>
      <c r="I16" s="26">
        <f>+H16+G16+0.1</f>
        <v>86.4</v>
      </c>
    </row>
    <row r="17" spans="1:9" ht="9" customHeight="1">
      <c r="A17" s="8" t="s">
        <v>23</v>
      </c>
      <c r="B17" s="8" t="s">
        <v>63</v>
      </c>
      <c r="C17" s="17">
        <v>13.5</v>
      </c>
      <c r="D17" s="17">
        <v>175.1</v>
      </c>
      <c r="E17" s="17">
        <v>314.9</v>
      </c>
      <c r="F17" s="17">
        <f>SUM(C17:E17)+0.1</f>
        <v>503.6</v>
      </c>
      <c r="G17" s="23">
        <v>11.2</v>
      </c>
      <c r="H17" s="23">
        <v>64.3</v>
      </c>
      <c r="I17" s="28">
        <f t="shared" si="0"/>
        <v>75.5</v>
      </c>
    </row>
    <row r="18" spans="1:9" ht="9" customHeight="1">
      <c r="A18" s="8" t="s">
        <v>24</v>
      </c>
      <c r="B18" s="8" t="s">
        <v>25</v>
      </c>
      <c r="C18" s="17">
        <v>82.7</v>
      </c>
      <c r="D18" s="17">
        <v>663.1</v>
      </c>
      <c r="E18" s="17">
        <v>1126.6</v>
      </c>
      <c r="F18" s="17">
        <f>SUM(C18:E18)</f>
        <v>1872.4</v>
      </c>
      <c r="G18" s="23">
        <v>41.4</v>
      </c>
      <c r="H18" s="23">
        <v>194.5</v>
      </c>
      <c r="I18" s="28">
        <f>+H18+G18+0.1</f>
        <v>236</v>
      </c>
    </row>
    <row r="19" spans="1:9" ht="9" customHeight="1">
      <c r="A19" s="8" t="s">
        <v>26</v>
      </c>
      <c r="B19" s="8" t="s">
        <v>27</v>
      </c>
      <c r="C19" s="17">
        <v>58.2</v>
      </c>
      <c r="D19" s="17">
        <v>469.7</v>
      </c>
      <c r="E19" s="17">
        <v>982</v>
      </c>
      <c r="F19" s="17">
        <f>SUM(C19:E19)</f>
        <v>1509.9</v>
      </c>
      <c r="G19" s="23">
        <v>41.8</v>
      </c>
      <c r="H19" s="23">
        <v>170.2</v>
      </c>
      <c r="I19" s="28">
        <f t="shared" si="0"/>
        <v>212</v>
      </c>
    </row>
    <row r="20" spans="1:9" ht="9" customHeight="1">
      <c r="A20" s="8" t="s">
        <v>28</v>
      </c>
      <c r="B20" s="8" t="s">
        <v>29</v>
      </c>
      <c r="C20" s="17">
        <v>31.8</v>
      </c>
      <c r="D20" s="17">
        <v>390.2</v>
      </c>
      <c r="E20" s="17">
        <v>1663.1</v>
      </c>
      <c r="F20" s="17">
        <f>SUM(C20:E20)</f>
        <v>2085.1</v>
      </c>
      <c r="G20" s="23">
        <v>79.8</v>
      </c>
      <c r="H20" s="23">
        <v>237.9</v>
      </c>
      <c r="I20" s="28">
        <f t="shared" si="0"/>
        <v>317.7</v>
      </c>
    </row>
    <row r="21" spans="1:9" ht="9" customHeight="1">
      <c r="A21" s="8" t="s">
        <v>30</v>
      </c>
      <c r="B21" s="8" t="s">
        <v>31</v>
      </c>
      <c r="C21" s="17">
        <v>21.1</v>
      </c>
      <c r="D21" s="17">
        <v>150.7</v>
      </c>
      <c r="E21" s="17">
        <v>320.2</v>
      </c>
      <c r="F21" s="17">
        <f>SUM(C21:E21)+0.1</f>
        <v>492.1</v>
      </c>
      <c r="G21" s="23">
        <v>10.7</v>
      </c>
      <c r="H21" s="23">
        <v>43.1</v>
      </c>
      <c r="I21" s="28">
        <f t="shared" si="0"/>
        <v>53.8</v>
      </c>
    </row>
    <row r="22" spans="1:9" ht="9" customHeight="1">
      <c r="A22" s="8" t="s">
        <v>32</v>
      </c>
      <c r="B22" s="8" t="s">
        <v>33</v>
      </c>
      <c r="C22" s="17">
        <v>18.7</v>
      </c>
      <c r="D22" s="17">
        <v>177.4</v>
      </c>
      <c r="E22" s="17">
        <v>511.6</v>
      </c>
      <c r="F22" s="17">
        <v>709.2</v>
      </c>
      <c r="G22" s="23">
        <v>42.6</v>
      </c>
      <c r="H22" s="23">
        <v>131.3</v>
      </c>
      <c r="I22" s="28">
        <f t="shared" si="0"/>
        <v>173.9</v>
      </c>
    </row>
    <row r="23" spans="1:9" ht="9" customHeight="1">
      <c r="A23" s="8" t="s">
        <v>34</v>
      </c>
      <c r="B23" s="8" t="s">
        <v>35</v>
      </c>
      <c r="C23" s="17">
        <v>15.6</v>
      </c>
      <c r="D23" s="17">
        <v>134.7</v>
      </c>
      <c r="E23" s="17">
        <v>457.4</v>
      </c>
      <c r="F23" s="17">
        <v>609.3</v>
      </c>
      <c r="G23" s="23">
        <v>37.8</v>
      </c>
      <c r="H23" s="23">
        <v>118.7</v>
      </c>
      <c r="I23" s="28">
        <f t="shared" si="0"/>
        <v>156.5</v>
      </c>
    </row>
    <row r="24" spans="1:9" ht="9" customHeight="1">
      <c r="A24" s="8" t="s">
        <v>36</v>
      </c>
      <c r="B24" s="8" t="s">
        <v>64</v>
      </c>
      <c r="C24" s="17">
        <v>10.8</v>
      </c>
      <c r="D24" s="17">
        <v>99.3</v>
      </c>
      <c r="E24" s="17">
        <v>265.3</v>
      </c>
      <c r="F24" s="17">
        <v>376.2</v>
      </c>
      <c r="G24" s="23">
        <v>18.5</v>
      </c>
      <c r="H24" s="23">
        <v>71</v>
      </c>
      <c r="I24" s="28">
        <f t="shared" si="0"/>
        <v>89.5</v>
      </c>
    </row>
    <row r="25" spans="1:9" ht="9" customHeight="1">
      <c r="A25" s="8" t="s">
        <v>37</v>
      </c>
      <c r="B25" s="8" t="s">
        <v>65</v>
      </c>
      <c r="C25" s="17">
        <v>5.5</v>
      </c>
      <c r="D25" s="17">
        <v>35</v>
      </c>
      <c r="E25" s="17">
        <v>131.6</v>
      </c>
      <c r="F25" s="17">
        <v>172.4</v>
      </c>
      <c r="G25" s="23">
        <v>8.8</v>
      </c>
      <c r="H25" s="23">
        <v>31.9</v>
      </c>
      <c r="I25" s="28">
        <f>+H25+G25-0.1</f>
        <v>40.6</v>
      </c>
    </row>
    <row r="26" spans="1:9" ht="9" customHeight="1">
      <c r="A26" s="8" t="s">
        <v>38</v>
      </c>
      <c r="B26" s="8" t="s">
        <v>66</v>
      </c>
      <c r="C26" s="17">
        <v>6.4</v>
      </c>
      <c r="D26" s="17">
        <v>50.3</v>
      </c>
      <c r="E26" s="17">
        <v>178.1</v>
      </c>
      <c r="F26" s="17">
        <v>235.2</v>
      </c>
      <c r="G26" s="23">
        <v>14.2</v>
      </c>
      <c r="H26" s="23">
        <v>39.6</v>
      </c>
      <c r="I26" s="28">
        <f t="shared" si="0"/>
        <v>53.8</v>
      </c>
    </row>
    <row r="27" spans="1:9" ht="9" customHeight="1">
      <c r="A27" s="8" t="s">
        <v>39</v>
      </c>
      <c r="B27" s="8" t="s">
        <v>40</v>
      </c>
      <c r="C27" s="17">
        <v>18.2</v>
      </c>
      <c r="D27" s="17">
        <v>114.2</v>
      </c>
      <c r="E27" s="17">
        <v>260.1</v>
      </c>
      <c r="F27" s="17">
        <v>393.1</v>
      </c>
      <c r="G27" s="23">
        <v>26.2</v>
      </c>
      <c r="H27" s="23">
        <v>86.1</v>
      </c>
      <c r="I27" s="28">
        <f t="shared" si="0"/>
        <v>112.3</v>
      </c>
    </row>
    <row r="28" spans="1:9" ht="9" customHeight="1">
      <c r="A28" s="8" t="s">
        <v>41</v>
      </c>
      <c r="B28" s="8" t="s">
        <v>42</v>
      </c>
      <c r="C28" s="17">
        <v>20.2</v>
      </c>
      <c r="D28" s="17">
        <v>215.4</v>
      </c>
      <c r="E28" s="17">
        <v>639.8</v>
      </c>
      <c r="F28" s="17">
        <v>877.8</v>
      </c>
      <c r="G28" s="23">
        <v>54.6</v>
      </c>
      <c r="H28" s="23">
        <v>167.5</v>
      </c>
      <c r="I28" s="28">
        <f t="shared" si="0"/>
        <v>222.1</v>
      </c>
    </row>
    <row r="29" spans="1:9" ht="9" customHeight="1">
      <c r="A29" s="25" t="s">
        <v>43</v>
      </c>
      <c r="B29" s="8" t="s">
        <v>67</v>
      </c>
      <c r="C29" s="18" t="s">
        <v>60</v>
      </c>
      <c r="D29" s="17">
        <v>128.5</v>
      </c>
      <c r="E29" s="17">
        <v>468.2</v>
      </c>
      <c r="F29" s="17">
        <v>603</v>
      </c>
      <c r="G29" s="23">
        <v>32</v>
      </c>
      <c r="H29" s="23">
        <v>124.4</v>
      </c>
      <c r="I29" s="28">
        <f>+H29+G29-0.1</f>
        <v>156.3</v>
      </c>
    </row>
    <row r="30" spans="1:9" ht="9" customHeight="1">
      <c r="A30" s="8" t="s">
        <v>44</v>
      </c>
      <c r="B30" s="8" t="s">
        <v>45</v>
      </c>
      <c r="C30" s="17">
        <v>24.1</v>
      </c>
      <c r="D30" s="17">
        <v>252.6</v>
      </c>
      <c r="E30" s="17">
        <v>803.2</v>
      </c>
      <c r="F30" s="17">
        <v>1082.2</v>
      </c>
      <c r="G30" s="23">
        <v>60.7</v>
      </c>
      <c r="H30" s="23">
        <v>221.8</v>
      </c>
      <c r="I30" s="28">
        <f t="shared" si="0"/>
        <v>282.5</v>
      </c>
    </row>
    <row r="31" spans="1:9" ht="9" customHeight="1">
      <c r="A31" s="8" t="s">
        <v>46</v>
      </c>
      <c r="B31" s="8" t="s">
        <v>68</v>
      </c>
      <c r="C31" s="17">
        <v>14.5</v>
      </c>
      <c r="D31" s="17">
        <v>126.8</v>
      </c>
      <c r="E31" s="17">
        <v>422</v>
      </c>
      <c r="F31" s="17">
        <v>564</v>
      </c>
      <c r="G31" s="23">
        <v>39.4</v>
      </c>
      <c r="H31" s="23">
        <v>140</v>
      </c>
      <c r="I31" s="28">
        <f t="shared" si="0"/>
        <v>179.4</v>
      </c>
    </row>
    <row r="32" spans="1:9" ht="9" customHeight="1">
      <c r="A32" s="8" t="s">
        <v>47</v>
      </c>
      <c r="B32" s="8" t="s">
        <v>48</v>
      </c>
      <c r="C32" s="17">
        <v>14.4</v>
      </c>
      <c r="D32" s="17">
        <v>103.2</v>
      </c>
      <c r="E32" s="17">
        <v>386.4</v>
      </c>
      <c r="F32" s="17">
        <v>505.5</v>
      </c>
      <c r="G32" s="23">
        <v>40.7</v>
      </c>
      <c r="H32" s="23">
        <v>122</v>
      </c>
      <c r="I32" s="28">
        <f t="shared" si="0"/>
        <v>162.7</v>
      </c>
    </row>
    <row r="33" spans="1:9" ht="9" customHeight="1">
      <c r="A33" s="8" t="s">
        <v>49</v>
      </c>
      <c r="B33" s="8" t="s">
        <v>69</v>
      </c>
      <c r="C33" s="17">
        <v>17.5</v>
      </c>
      <c r="D33" s="17">
        <v>193.3</v>
      </c>
      <c r="E33" s="17">
        <v>727.4</v>
      </c>
      <c r="F33" s="17">
        <v>940.1</v>
      </c>
      <c r="G33" s="23">
        <v>51.7</v>
      </c>
      <c r="H33" s="23">
        <v>186.5</v>
      </c>
      <c r="I33" s="28">
        <f>+H33+G33-0.1</f>
        <v>238.1</v>
      </c>
    </row>
    <row r="34" spans="1:9" ht="9" customHeight="1">
      <c r="A34" s="8" t="s">
        <v>50</v>
      </c>
      <c r="B34" s="8" t="s">
        <v>51</v>
      </c>
      <c r="C34" s="17">
        <v>8.9</v>
      </c>
      <c r="D34" s="17">
        <v>208.2</v>
      </c>
      <c r="E34" s="17">
        <v>757.9</v>
      </c>
      <c r="F34" s="17">
        <v>977.3</v>
      </c>
      <c r="G34" s="23">
        <v>43.7</v>
      </c>
      <c r="H34" s="23">
        <v>178.2</v>
      </c>
      <c r="I34" s="28">
        <f t="shared" si="0"/>
        <v>221.89999999999998</v>
      </c>
    </row>
    <row r="35" spans="1:9" ht="9" customHeight="1">
      <c r="A35" s="8" t="s">
        <v>52</v>
      </c>
      <c r="B35" s="8" t="s">
        <v>70</v>
      </c>
      <c r="C35" s="17">
        <v>6.9</v>
      </c>
      <c r="D35" s="17">
        <v>66.7</v>
      </c>
      <c r="E35" s="17">
        <v>203</v>
      </c>
      <c r="F35" s="17">
        <v>276.9</v>
      </c>
      <c r="G35" s="23">
        <v>16.4</v>
      </c>
      <c r="H35" s="23">
        <v>62</v>
      </c>
      <c r="I35" s="28">
        <f t="shared" si="0"/>
        <v>78.4</v>
      </c>
    </row>
    <row r="36" spans="1:9" ht="9" customHeight="1">
      <c r="A36" s="10"/>
      <c r="B36" s="10" t="s">
        <v>53</v>
      </c>
      <c r="C36" s="19" t="s">
        <v>60</v>
      </c>
      <c r="D36" s="21">
        <f>SUM(D6:D35)</f>
        <v>6475.0999999999985</v>
      </c>
      <c r="E36" s="21">
        <f>SUM(E6:E35)</f>
        <v>17920.100000000002</v>
      </c>
      <c r="F36" s="21">
        <f>SUM(F6:F35)</f>
        <v>25092.600000000002</v>
      </c>
      <c r="G36" s="19" t="s">
        <v>60</v>
      </c>
      <c r="H36" s="19" t="s">
        <v>60</v>
      </c>
      <c r="I36" s="19" t="s">
        <v>60</v>
      </c>
    </row>
    <row r="37" spans="1:9" ht="9" customHeight="1">
      <c r="A37" s="10"/>
      <c r="B37" s="11" t="s">
        <v>54</v>
      </c>
      <c r="C37" s="19" t="s">
        <v>60</v>
      </c>
      <c r="D37" s="19" t="s">
        <v>60</v>
      </c>
      <c r="E37" s="19" t="s">
        <v>60</v>
      </c>
      <c r="F37" s="19" t="s">
        <v>60</v>
      </c>
      <c r="G37" s="19" t="s">
        <v>60</v>
      </c>
      <c r="H37" s="19" t="s">
        <v>60</v>
      </c>
      <c r="I37" s="19" t="s">
        <v>60</v>
      </c>
    </row>
    <row r="38" spans="1:9" ht="9" customHeight="1">
      <c r="A38" s="12"/>
      <c r="B38" s="12" t="s">
        <v>55</v>
      </c>
      <c r="C38" s="20">
        <v>9656.2</v>
      </c>
      <c r="D38" s="20">
        <v>54152.4</v>
      </c>
      <c r="E38" s="20">
        <v>133082.6</v>
      </c>
      <c r="F38" s="20">
        <v>197960.1</v>
      </c>
      <c r="G38" s="27">
        <v>8138.9</v>
      </c>
      <c r="H38" s="27">
        <v>28179.3</v>
      </c>
      <c r="I38" s="27">
        <f>+G38+H38</f>
        <v>36318.2</v>
      </c>
    </row>
    <row r="39" spans="1:2" ht="9" customHeight="1">
      <c r="A39" s="13"/>
      <c r="B39" s="13"/>
    </row>
    <row r="40" spans="1:2" ht="9.75" customHeight="1">
      <c r="A40" s="14" t="s">
        <v>56</v>
      </c>
      <c r="B40" s="13"/>
    </row>
    <row r="41" ht="9" customHeight="1">
      <c r="A41" s="15" t="s">
        <v>71</v>
      </c>
    </row>
    <row r="42" ht="9" customHeight="1">
      <c r="A42" s="16"/>
    </row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</sheetData>
  <mergeCells count="3">
    <mergeCell ref="A3:A4"/>
    <mergeCell ref="B3:B4"/>
    <mergeCell ref="G3:I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Marzia Montanaro</cp:lastModifiedBy>
  <cp:lastPrinted>2006-11-23T16:34:24Z</cp:lastPrinted>
  <dcterms:created xsi:type="dcterms:W3CDTF">1996-11-05T10:16:36Z</dcterms:created>
  <dcterms:modified xsi:type="dcterms:W3CDTF">2007-01-26T13:22:02Z</dcterms:modified>
  <cp:category/>
  <cp:version/>
  <cp:contentType/>
  <cp:contentStatus/>
</cp:coreProperties>
</file>