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calcMode="autoNoTable" fullCalcOnLoad="1" iterate="1" iterateCount="50" iterateDelta="0"/>
</workbook>
</file>

<file path=xl/comments3.xml><?xml version="1.0" encoding="utf-8"?>
<comments xmlns="http://schemas.openxmlformats.org/spreadsheetml/2006/main">
  <authors>
    <author>Claudia Sirito</author>
  </authors>
  <commentList>
    <comment ref="A27" authorId="0">
      <text>
        <r>
          <rPr>
            <b/>
            <sz val="8"/>
            <rFont val="Tahoma"/>
            <family val="0"/>
          </rPr>
          <t>Claudia Sirito: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<sst xmlns="http://schemas.openxmlformats.org/spreadsheetml/2006/main" count="27" uniqueCount="27">
  <si>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Banche</t>
  </si>
  <si>
    <t>Sportelli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</si>
  <si>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</si>
  <si>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</si>
  <si>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</si>
  <si>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</si>
  <si>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</si>
  <si>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</si>
  <si>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</si>
  <si>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</si>
  <si>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</si>
  <si>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</si>
  <si>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</si>
  <si>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</si>
  <si>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</si>
  <si>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</si>
  <si>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</si>
  <si>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</si>
  <si>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N.sportelli per 10.000 ab.</t>
  </si>
  <si>
    <r>
      <t>Fonte</t>
    </r>
    <r>
      <rPr>
        <sz val="7"/>
        <rFont val="Arial"/>
        <family val="2"/>
      </rPr>
      <t>: Banca d'Italia - Istat</t>
    </r>
  </si>
  <si>
    <t>Liguria</t>
  </si>
  <si>
    <t>Trentino-Alto Adige</t>
  </si>
  <si>
    <t>Friuli -Venezia Giulia</t>
  </si>
  <si>
    <t>Italia</t>
  </si>
  <si>
    <t>REGIONI</t>
  </si>
  <si>
    <t>Emilia-Romagna</t>
  </si>
  <si>
    <t>Tavola 24.17     Consistenza degli sportelli bancari per regione - Dicembre 2006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</si>
</sst>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3" fillId="0" borderId="1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9.7109375" style="0" customWidth="1"/>
    <col min="2" max="4" width="15.7109375" style="0" customWidth="1"/>
  </cols>
  <sheetData>
    <row r="1" spans="1:4" ht="12.75">
      <c r="A1" s="2" t="s">
        <v>26</v>
      </c>
      <c r="B1" s="1"/>
      <c r="C1" s="1"/>
      <c r="D1" s="1"/>
    </row>
    <row r="2" spans="1:4" ht="12.75">
      <c r="A2" s="1"/>
      <c r="B2" s="1"/>
      <c r="C2" s="1"/>
      <c r="D2" s="1"/>
    </row>
    <row r="3" spans="1:4" ht="9" customHeight="1">
      <c r="A3" s="13" t="s">
        <v>24</v>
      </c>
      <c r="B3" s="15" t="s">
        <v>0</v>
      </c>
      <c r="C3" s="15" t="s">
        <v>1</v>
      </c>
      <c r="D3" s="17" t="s">
        <v>18</v>
      </c>
    </row>
    <row r="4" spans="1:4" ht="9" customHeight="1">
      <c r="A4" s="14"/>
      <c r="B4" s="16"/>
      <c r="C4" s="16"/>
      <c r="D4" s="18"/>
    </row>
    <row r="5" spans="1:4" ht="9" customHeight="1">
      <c r="A5" s="4"/>
      <c r="B5" s="4"/>
      <c r="C5" s="4"/>
      <c r="D5" s="4"/>
    </row>
    <row r="6" spans="1:4" ht="9" customHeight="1">
      <c r="A6" s="5" t="s">
        <v>2</v>
      </c>
      <c r="B6" s="19">
        <v>30</v>
      </c>
      <c r="C6" s="20">
        <v>2618</v>
      </c>
      <c r="D6" s="21">
        <f>C6/435</f>
        <v>6.0183908045977015</v>
      </c>
    </row>
    <row r="7" spans="1:4" ht="9" customHeight="1">
      <c r="A7" s="5" t="s">
        <v>3</v>
      </c>
      <c r="B7" s="19">
        <v>2</v>
      </c>
      <c r="C7" s="20">
        <v>98</v>
      </c>
      <c r="D7" s="21">
        <f>C7/13</f>
        <v>7.538461538461538</v>
      </c>
    </row>
    <row r="8" spans="1:4" ht="9" customHeight="1">
      <c r="A8" s="5" t="s">
        <v>4</v>
      </c>
      <c r="B8" s="19">
        <v>186</v>
      </c>
      <c r="C8" s="20">
        <v>6245</v>
      </c>
      <c r="D8" s="21">
        <f>C8/955</f>
        <v>6.539267015706806</v>
      </c>
    </row>
    <row r="9" spans="1:4" ht="9" customHeight="1">
      <c r="A9" s="6" t="s">
        <v>21</v>
      </c>
      <c r="B9" s="19">
        <v>110</v>
      </c>
      <c r="C9" s="20">
        <v>940</v>
      </c>
      <c r="D9" s="21">
        <f>C9/100</f>
        <v>9.4</v>
      </c>
    </row>
    <row r="10" spans="1:4" ht="9" customHeight="1">
      <c r="A10" s="5" t="s">
        <v>5</v>
      </c>
      <c r="B10" s="19">
        <v>58</v>
      </c>
      <c r="C10" s="20">
        <v>3446</v>
      </c>
      <c r="D10" s="21">
        <f>C10/477</f>
        <v>7.2243186582809225</v>
      </c>
    </row>
    <row r="11" spans="1:4" ht="9" customHeight="1">
      <c r="A11" s="5" t="s">
        <v>22</v>
      </c>
      <c r="B11" s="19">
        <v>26</v>
      </c>
      <c r="C11" s="20">
        <v>926</v>
      </c>
      <c r="D11" s="21">
        <f>C11/121</f>
        <v>7.652892561983471</v>
      </c>
    </row>
    <row r="12" spans="1:4" ht="9" customHeight="1">
      <c r="A12" s="12" t="s">
        <v>20</v>
      </c>
      <c r="B12" s="23">
        <v>7</v>
      </c>
      <c r="C12" s="24">
        <v>959</v>
      </c>
      <c r="D12" s="25">
        <f>C12/161</f>
        <v>5.956521739130435</v>
      </c>
    </row>
    <row r="13" spans="1:4" ht="9" customHeight="1">
      <c r="A13" s="6" t="s">
        <v>25</v>
      </c>
      <c r="B13" s="19">
        <v>57</v>
      </c>
      <c r="C13" s="20">
        <v>3409</v>
      </c>
      <c r="D13" s="21">
        <f>C13/422</f>
        <v>8.078199052132701</v>
      </c>
    </row>
    <row r="14" spans="1:4" ht="9" customHeight="1">
      <c r="A14" s="6" t="s">
        <v>6</v>
      </c>
      <c r="B14" s="19">
        <v>61</v>
      </c>
      <c r="C14" s="20">
        <v>2376</v>
      </c>
      <c r="D14" s="21">
        <f>C14/364</f>
        <v>6.527472527472527</v>
      </c>
    </row>
    <row r="15" spans="1:4" ht="9" customHeight="1">
      <c r="A15" s="5" t="s">
        <v>7</v>
      </c>
      <c r="B15" s="19">
        <v>11</v>
      </c>
      <c r="C15" s="20">
        <v>552</v>
      </c>
      <c r="D15" s="21">
        <f>C15/87</f>
        <v>6.344827586206897</v>
      </c>
    </row>
    <row r="16" spans="1:4" ht="9" customHeight="1">
      <c r="A16" s="5" t="s">
        <v>8</v>
      </c>
      <c r="B16" s="19">
        <v>29</v>
      </c>
      <c r="C16" s="20">
        <v>1165</v>
      </c>
      <c r="D16" s="21">
        <f>C16/154</f>
        <v>7.564935064935065</v>
      </c>
    </row>
    <row r="17" spans="1:4" ht="9" customHeight="1">
      <c r="A17" s="5" t="s">
        <v>9</v>
      </c>
      <c r="B17" s="19">
        <v>67</v>
      </c>
      <c r="C17" s="20">
        <v>2584</v>
      </c>
      <c r="D17" s="21">
        <f>C17/549</f>
        <v>4.706739526411657</v>
      </c>
    </row>
    <row r="18" spans="1:4" ht="9" customHeight="1">
      <c r="A18" s="6" t="s">
        <v>10</v>
      </c>
      <c r="B18" s="19">
        <v>13</v>
      </c>
      <c r="C18" s="20">
        <v>672</v>
      </c>
      <c r="D18" s="21">
        <f>C18/131</f>
        <v>5.129770992366412</v>
      </c>
    </row>
    <row r="19" spans="1:4" ht="9" customHeight="1">
      <c r="A19" s="5" t="s">
        <v>11</v>
      </c>
      <c r="B19" s="19">
        <v>3</v>
      </c>
      <c r="C19" s="20">
        <v>141</v>
      </c>
      <c r="D19" s="21">
        <f>C19/32</f>
        <v>4.40625</v>
      </c>
    </row>
    <row r="20" spans="1:4" ht="9" customHeight="1">
      <c r="A20" s="5" t="s">
        <v>12</v>
      </c>
      <c r="B20" s="19">
        <v>32</v>
      </c>
      <c r="C20" s="20">
        <v>1593</v>
      </c>
      <c r="D20" s="21">
        <f>C20/579</f>
        <v>2.7512953367875648</v>
      </c>
    </row>
    <row r="21" spans="1:4" ht="9" customHeight="1">
      <c r="A21" s="6" t="s">
        <v>13</v>
      </c>
      <c r="B21" s="19">
        <v>32</v>
      </c>
      <c r="C21" s="20">
        <v>1396</v>
      </c>
      <c r="D21" s="21">
        <f>C21/407</f>
        <v>3.42997542997543</v>
      </c>
    </row>
    <row r="22" spans="1:4" ht="9" customHeight="1">
      <c r="A22" s="5" t="s">
        <v>14</v>
      </c>
      <c r="B22" s="19">
        <v>7</v>
      </c>
      <c r="C22" s="20">
        <v>250</v>
      </c>
      <c r="D22" s="22">
        <f>C22/59</f>
        <v>4.237288135593221</v>
      </c>
    </row>
    <row r="23" spans="1:4" ht="9" customHeight="1">
      <c r="A23" s="5" t="s">
        <v>15</v>
      </c>
      <c r="B23" s="19">
        <v>19</v>
      </c>
      <c r="C23" s="20">
        <v>530</v>
      </c>
      <c r="D23" s="22">
        <f>C23/200</f>
        <v>2.65</v>
      </c>
    </row>
    <row r="24" spans="1:4" ht="9" customHeight="1">
      <c r="A24" s="5" t="s">
        <v>16</v>
      </c>
      <c r="B24" s="19">
        <v>37</v>
      </c>
      <c r="C24" s="20">
        <v>1749</v>
      </c>
      <c r="D24" s="22">
        <f>C24/502</f>
        <v>3.4840637450199203</v>
      </c>
    </row>
    <row r="25" spans="1:4" ht="9" customHeight="1">
      <c r="A25" s="5" t="s">
        <v>17</v>
      </c>
      <c r="B25" s="19">
        <v>5</v>
      </c>
      <c r="C25" s="20">
        <v>684</v>
      </c>
      <c r="D25" s="22">
        <f>C25/166</f>
        <v>4.120481927710843</v>
      </c>
    </row>
    <row r="26" spans="1:4" s="3" customFormat="1" ht="9" customHeight="1">
      <c r="A26" s="9" t="s">
        <v>23</v>
      </c>
      <c r="B26" s="7">
        <v>792</v>
      </c>
      <c r="C26" s="8">
        <v>32333</v>
      </c>
      <c r="D26" s="10">
        <f>C26/5913</f>
        <v>5.468121089125655</v>
      </c>
    </row>
    <row r="27" spans="1:4" s="3" customFormat="1" ht="4.5" customHeight="1">
      <c r="A27" s="9"/>
      <c r="B27" s="7"/>
      <c r="C27" s="8"/>
      <c r="D27" s="10"/>
    </row>
    <row r="28" spans="1:4" ht="9" customHeight="1">
      <c r="A28" s="4"/>
      <c r="B28" s="4"/>
      <c r="C28" s="4"/>
      <c r="D28" s="4"/>
    </row>
    <row r="29" spans="1:4" ht="9" customHeight="1">
      <c r="A29" s="11" t="s">
        <v>19</v>
      </c>
      <c r="B29" s="6"/>
      <c r="C29" s="6"/>
      <c r="D29" s="6"/>
    </row>
    <row r="30" spans="1:4" ht="12.75">
      <c r="A30" s="1"/>
      <c r="B30" s="1"/>
      <c r="C30" s="1"/>
      <c r="D30" s="1"/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2005-12-13T10:18:10Z</cp:lastPrinted>
  <dcterms:created xsi:type="dcterms:W3CDTF">1996-11-05T10:16:36Z</dcterms:created>
  <dcterms:modified xsi:type="dcterms:W3CDTF">2007-07-30T08:01:21Z</dcterms:modified>
  <cp:category/>
  <cp:version/>
  <cp:contentType/>
  <cp:contentStatus/>
</cp:coreProperties>
</file>