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6" yWindow="64616" windowWidth="24160" windowHeight="16980" tabRatio="803" activeTab="0"/>
  </bookViews>
  <sheets>
    <sheet name="22.7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<sst xmlns="http://schemas.openxmlformats.org/spreadsheetml/2006/main" count="21" uniqueCount="16">
  <si>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NORD ITALIA</t>
  </si>
  <si>
    <r>
      <t>Fonte</t>
    </r>
    <r>
      <rPr>
        <sz val="7"/>
        <rFont val="Arial"/>
        <family val="0"/>
      </rPr>
      <t>: SIAE</t>
    </r>
  </si>
  <si>
    <t>Spesa (a)</t>
  </si>
  <si>
    <t>LIGURIA</t>
  </si>
  <si>
    <t>ITALIA</t>
  </si>
  <si>
    <t>Numero ingressi</t>
  </si>
  <si>
    <t>Numero spettacoli</t>
  </si>
  <si>
    <r>
      <t xml:space="preserve">Tavola 22.7  Numero di spettacoli, numero di ingressi e spesa al botteghino </t>
    </r>
    <r>
      <rPr>
        <i/>
        <sz val="9"/>
        <rFont val="Arial"/>
        <family val="2"/>
      </rPr>
      <t xml:space="preserve">(valori in migliaia di euro) </t>
    </r>
    <r>
      <rPr>
        <b/>
        <sz val="9"/>
        <rFont val="Arial"/>
        <family val="2"/>
      </rPr>
      <t xml:space="preserve">rilevati  </t>
    </r>
  </si>
  <si>
    <t>ATTIVITA' TEATRALE</t>
  </si>
  <si>
    <t>ATTIVITA' CONCERTISTICA</t>
  </si>
  <si>
    <t>Numero spettacoli/1.000 abitanti</t>
  </si>
  <si>
    <t>Numero ingressi/1.000 abitanti</t>
  </si>
  <si>
    <t xml:space="preserve">Spesa/abitante </t>
  </si>
  <si>
    <t>Spesa/abitante</t>
  </si>
  <si>
    <r>
      <t xml:space="preserve">                       nei settori delle attività teatrali e concertistiche</t>
    </r>
    <r>
      <rPr>
        <i/>
        <sz val="9"/>
        <rFont val="Arial"/>
        <family val="2"/>
      </rPr>
      <t>(valori assoluti e relativi)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2005-2006</t>
    </r>
  </si>
  <si>
    <r>
      <t xml:space="preserve">(a) dati in migliaia di euro
Nel Macroggregato </t>
    </r>
    <r>
      <rPr>
        <b/>
        <sz val="7"/>
        <rFont val="Arial"/>
        <family val="2"/>
      </rPr>
      <t>ATTIVITA' TEATRALE</t>
    </r>
    <r>
      <rPr>
        <sz val="7"/>
        <rFont val="Arial"/>
        <family val="0"/>
      </rPr>
      <t xml:space="preserve"> la SIAE comprende: Teatro, Lirica, Rivista e Commedia Musicale, Balletto, Burattini e Marionette, Arte Varia, Circo. Nel Macroaggregato</t>
    </r>
    <r>
      <rPr>
        <b/>
        <sz val="7"/>
        <rFont val="Arial"/>
        <family val="2"/>
      </rPr>
      <t xml:space="preserve"> ATTIVITA' CONCERTISTICA</t>
    </r>
    <r>
      <rPr>
        <sz val="7"/>
        <rFont val="Arial"/>
        <family val="0"/>
      </rPr>
      <t>: Concerti Classici, Concerti di Musica Leggera, Concerti Jazz.</t>
    </r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</si>
</sst>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  <numFmt numFmtId="211" formatCode="0.000"/>
    <numFmt numFmtId="212" formatCode="0.0%"/>
  </numFmts>
  <fonts count="13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i/>
      <sz val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8" fillId="0" borderId="1">
      <alignment vertical="center" wrapText="1"/>
      <protection/>
    </xf>
    <xf numFmtId="49" fontId="9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01" fontId="4" fillId="0" borderId="3" xfId="0" applyNumberFormat="1" applyFont="1" applyFill="1" applyBorder="1" applyAlignment="1">
      <alignment/>
    </xf>
    <xf numFmtId="200" fontId="7" fillId="0" borderId="0" xfId="0" applyNumberFormat="1" applyFont="1" applyFill="1" applyAlignment="1">
      <alignment horizontal="right"/>
    </xf>
    <xf numFmtId="200" fontId="4" fillId="0" borderId="0" xfId="0" applyNumberFormat="1" applyFont="1" applyFill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0" fontId="7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00" fontId="7" fillId="0" borderId="0" xfId="17" applyNumberFormat="1" applyFont="1" applyFill="1" applyBorder="1" applyAlignment="1">
      <alignment horizontal="right"/>
    </xf>
    <xf numFmtId="200" fontId="7" fillId="0" borderId="4" xfId="17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/>
      <protection locked="0"/>
    </xf>
    <xf numFmtId="200" fontId="7" fillId="0" borderId="0" xfId="17" applyNumberFormat="1" applyFont="1" applyFill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>
      <alignment horizontal="right"/>
    </xf>
    <xf numFmtId="3" fontId="7" fillId="0" borderId="0" xfId="17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7" fillId="0" borderId="4" xfId="0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 locked="0"/>
    </xf>
    <xf numFmtId="200" fontId="4" fillId="0" borderId="0" xfId="17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200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00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 [0]" xfId="17"/>
    <cellStyle name="Normale_bib 8.3-8.4" xfId="18"/>
    <cellStyle name="Normale_Tavola 4" xfId="19"/>
    <cellStyle name="Normale_Tavola 5" xfId="20"/>
    <cellStyle name="Normale_tavole istat_2003" xfId="21"/>
    <cellStyle name="Percent" xfId="22"/>
    <cellStyle name="T_fiancata" xfId="23"/>
    <cellStyle name="T_intestazione bassa" xfId="24"/>
    <cellStyle name="Currency" xfId="25"/>
    <cellStyle name="Currency [0]" xfId="26"/>
    <cellStyle name="Comm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21.7109375" style="2" customWidth="1"/>
    <col min="2" max="3" width="10.7109375" style="2" customWidth="1"/>
    <col min="4" max="4" width="1.1484375" style="2" customWidth="1"/>
    <col min="5" max="6" width="10.7109375" style="2" customWidth="1"/>
    <col min="7" max="7" width="1.1484375" style="2" customWidth="1"/>
    <col min="8" max="9" width="10.7109375" style="2" customWidth="1"/>
    <col min="10" max="16384" width="9.140625" style="2" customWidth="1"/>
  </cols>
  <sheetData>
    <row r="1" spans="1:9" ht="12" customHeight="1">
      <c r="A1" s="1" t="s">
        <v>7</v>
      </c>
      <c r="B1" s="1"/>
      <c r="C1" s="1"/>
      <c r="D1" s="1"/>
      <c r="E1" s="1"/>
      <c r="F1" s="1"/>
      <c r="G1" s="1"/>
      <c r="H1" s="1"/>
      <c r="I1" s="1"/>
    </row>
    <row r="2" spans="1:9" ht="12" customHeight="1">
      <c r="A2" s="1" t="s">
        <v>14</v>
      </c>
      <c r="B2" s="8"/>
      <c r="C2" s="8"/>
      <c r="D2" s="8"/>
      <c r="E2" s="8"/>
      <c r="F2" s="8"/>
      <c r="G2" s="8"/>
      <c r="H2" s="8"/>
      <c r="I2" s="8"/>
    </row>
    <row r="3" ht="12" customHeight="1"/>
    <row r="4" spans="1:9" ht="22.5" customHeight="1">
      <c r="A4" s="37"/>
      <c r="B4" s="34" t="s">
        <v>3</v>
      </c>
      <c r="C4" s="34"/>
      <c r="D4" s="3"/>
      <c r="E4" s="30" t="s">
        <v>0</v>
      </c>
      <c r="F4" s="30"/>
      <c r="G4" s="3"/>
      <c r="H4" s="31" t="s">
        <v>4</v>
      </c>
      <c r="I4" s="31"/>
    </row>
    <row r="5" spans="1:9" ht="12" customHeight="1">
      <c r="A5" s="29"/>
      <c r="B5" s="18">
        <v>2005</v>
      </c>
      <c r="C5" s="18">
        <v>2006</v>
      </c>
      <c r="D5" s="15"/>
      <c r="E5" s="15">
        <v>2005</v>
      </c>
      <c r="F5" s="15">
        <v>2006</v>
      </c>
      <c r="G5" s="15"/>
      <c r="H5" s="18">
        <v>2005</v>
      </c>
      <c r="I5" s="18">
        <v>2006</v>
      </c>
    </row>
    <row r="6" spans="1:9" ht="11.25" customHeight="1">
      <c r="A6" s="19" t="s">
        <v>8</v>
      </c>
      <c r="B6" s="4"/>
      <c r="C6" s="4"/>
      <c r="D6" s="4"/>
      <c r="E6" s="5"/>
      <c r="F6" s="5"/>
      <c r="G6" s="20"/>
      <c r="H6" s="20"/>
      <c r="I6" s="20"/>
    </row>
    <row r="7" spans="1:9" ht="9" customHeight="1">
      <c r="A7" s="21" t="s">
        <v>6</v>
      </c>
      <c r="B7" s="13">
        <v>3692</v>
      </c>
      <c r="C7" s="13">
        <v>3883</v>
      </c>
      <c r="D7" s="13"/>
      <c r="E7" s="14">
        <f>46470+42075</f>
        <v>88545</v>
      </c>
      <c r="F7" s="14">
        <f>44047+40541</f>
        <v>84588</v>
      </c>
      <c r="G7" s="13"/>
      <c r="H7" s="13">
        <v>171250</v>
      </c>
      <c r="I7" s="13">
        <v>168482</v>
      </c>
    </row>
    <row r="8" spans="1:9" ht="9" customHeight="1">
      <c r="A8" s="21" t="s">
        <v>10</v>
      </c>
      <c r="B8" s="22">
        <v>2.305739711838743</v>
      </c>
      <c r="C8" s="22">
        <v>2.4132911872298797</v>
      </c>
      <c r="D8" s="13"/>
      <c r="E8" s="12">
        <v>3.3325546269667186</v>
      </c>
      <c r="F8" s="12">
        <v>3.1618487889214184</v>
      </c>
      <c r="G8" s="13"/>
      <c r="H8" s="22">
        <v>2.922003759855279</v>
      </c>
      <c r="I8" s="22">
        <v>2.8584614042476253</v>
      </c>
    </row>
    <row r="9" spans="1:9" ht="9" customHeight="1">
      <c r="A9" s="21"/>
      <c r="B9" s="4"/>
      <c r="C9" s="4"/>
      <c r="D9" s="4"/>
      <c r="E9" s="5"/>
      <c r="F9" s="5"/>
      <c r="G9" s="20"/>
      <c r="H9" s="20"/>
      <c r="I9" s="20"/>
    </row>
    <row r="10" spans="1:9" ht="9" customHeight="1">
      <c r="A10" s="21" t="s">
        <v>5</v>
      </c>
      <c r="B10" s="13">
        <v>741453</v>
      </c>
      <c r="C10" s="13">
        <v>764989</v>
      </c>
      <c r="D10" s="13"/>
      <c r="E10" s="14">
        <f>6074226+4787176</f>
        <v>10861402</v>
      </c>
      <c r="F10" s="14">
        <f>6427173+5162000</f>
        <v>11589173</v>
      </c>
      <c r="G10" s="13"/>
      <c r="H10" s="13">
        <v>21248278</v>
      </c>
      <c r="I10" s="13">
        <v>22506695</v>
      </c>
    </row>
    <row r="11" spans="1:9" ht="9" customHeight="1">
      <c r="A11" s="21" t="s">
        <v>11</v>
      </c>
      <c r="B11" s="13">
        <v>463.054611744846</v>
      </c>
      <c r="C11" s="13">
        <v>475.4419809497292</v>
      </c>
      <c r="D11" s="13"/>
      <c r="E11" s="14">
        <v>408.78892642662566</v>
      </c>
      <c r="F11" s="14">
        <v>433.1963471727763</v>
      </c>
      <c r="G11" s="13"/>
      <c r="H11" s="13">
        <v>362.5550260230669</v>
      </c>
      <c r="I11" s="13">
        <v>381.84802527672394</v>
      </c>
    </row>
    <row r="12" spans="1:9" ht="9" customHeight="1">
      <c r="A12" s="21"/>
      <c r="B12" s="4"/>
      <c r="C12" s="4"/>
      <c r="D12" s="4"/>
      <c r="E12" s="5"/>
      <c r="F12" s="5"/>
      <c r="G12" s="4"/>
      <c r="I12" s="4"/>
    </row>
    <row r="13" spans="1:9" ht="9" customHeight="1">
      <c r="A13" s="21" t="s">
        <v>2</v>
      </c>
      <c r="B13" s="13">
        <v>10323.69823</v>
      </c>
      <c r="C13" s="13">
        <v>10604.32884</v>
      </c>
      <c r="D13" s="13"/>
      <c r="E13" s="14">
        <f>106799.17415+82904.79285</f>
        <v>189703.967</v>
      </c>
      <c r="F13" s="14">
        <f>118412.22331+84185.58469</f>
        <v>202597.80800000002</v>
      </c>
      <c r="G13" s="23"/>
      <c r="H13" s="13">
        <v>335338.38316</v>
      </c>
      <c r="I13" s="23">
        <v>358387.4227</v>
      </c>
    </row>
    <row r="14" spans="1:9" ht="9" customHeight="1">
      <c r="A14" s="21" t="s">
        <v>12</v>
      </c>
      <c r="B14" s="17">
        <v>6.447389215046138</v>
      </c>
      <c r="C14" s="17">
        <v>6.5906086366365315</v>
      </c>
      <c r="D14" s="17"/>
      <c r="E14" s="24">
        <v>7.139859201307716</v>
      </c>
      <c r="F14" s="24">
        <v>7.57298474798948</v>
      </c>
      <c r="G14" s="17"/>
      <c r="H14" s="17">
        <v>5.721810314845607</v>
      </c>
      <c r="I14" s="17">
        <v>6.080392062984349</v>
      </c>
    </row>
    <row r="15" spans="1:9" ht="9" customHeight="1">
      <c r="A15" s="21"/>
      <c r="B15" s="4"/>
      <c r="C15" s="4"/>
      <c r="D15" s="4"/>
      <c r="E15" s="5"/>
      <c r="F15" s="5"/>
      <c r="G15" s="4"/>
      <c r="H15" s="4"/>
      <c r="I15" s="4"/>
    </row>
    <row r="16" spans="1:9" ht="11.25" customHeight="1">
      <c r="A16" s="19" t="s">
        <v>9</v>
      </c>
      <c r="B16" s="4"/>
      <c r="C16" s="4"/>
      <c r="D16" s="4"/>
      <c r="E16" s="5"/>
      <c r="F16" s="5"/>
      <c r="G16" s="20"/>
      <c r="H16" s="20"/>
      <c r="I16" s="20"/>
    </row>
    <row r="17" spans="1:9" ht="9" customHeight="1">
      <c r="A17" s="21" t="s">
        <v>6</v>
      </c>
      <c r="B17" s="13">
        <v>963</v>
      </c>
      <c r="C17" s="13">
        <v>848</v>
      </c>
      <c r="D17" s="13"/>
      <c r="E17" s="14">
        <f>10893+9211</f>
        <v>20104</v>
      </c>
      <c r="F17" s="14">
        <f>10788+8254</f>
        <v>19042</v>
      </c>
      <c r="G17" s="13"/>
      <c r="H17" s="13">
        <v>36718</v>
      </c>
      <c r="I17" s="13">
        <v>34634</v>
      </c>
    </row>
    <row r="18" spans="1:9" ht="9" customHeight="1">
      <c r="A18" s="21" t="s">
        <v>10</v>
      </c>
      <c r="B18" s="22">
        <v>0.6014158565819906</v>
      </c>
      <c r="C18" s="22">
        <v>0.5270334604097188</v>
      </c>
      <c r="D18" s="13"/>
      <c r="E18" s="12">
        <v>0.7566511742112926</v>
      </c>
      <c r="F18" s="12">
        <v>0.7117785576989839</v>
      </c>
      <c r="G18" s="13"/>
      <c r="H18" s="22">
        <v>0.6265117317043277</v>
      </c>
      <c r="I18" s="22">
        <v>0.5875995790334413</v>
      </c>
    </row>
    <row r="19" spans="1:9" ht="9" customHeight="1">
      <c r="A19" s="21"/>
      <c r="B19" s="4"/>
      <c r="C19" s="4"/>
      <c r="D19" s="4"/>
      <c r="E19" s="5"/>
      <c r="F19" s="5"/>
      <c r="G19" s="20"/>
      <c r="H19" s="20"/>
      <c r="I19" s="20"/>
    </row>
    <row r="20" spans="1:9" ht="9" customHeight="1">
      <c r="A20" s="21" t="s">
        <v>5</v>
      </c>
      <c r="B20" s="13">
        <v>275913</v>
      </c>
      <c r="C20" s="13">
        <v>234968</v>
      </c>
      <c r="D20" s="13"/>
      <c r="E20" s="14">
        <f>2959278+2604107</f>
        <v>5563385</v>
      </c>
      <c r="F20" s="14">
        <f>2799090+2134924</f>
        <v>4934014</v>
      </c>
      <c r="G20" s="13"/>
      <c r="H20" s="13">
        <v>10647630</v>
      </c>
      <c r="I20" s="13">
        <v>9942735</v>
      </c>
    </row>
    <row r="21" spans="1:9" ht="9" customHeight="1">
      <c r="A21" s="21" t="s">
        <v>11</v>
      </c>
      <c r="B21" s="13">
        <v>172.31407397415035</v>
      </c>
      <c r="C21" s="13">
        <v>146.03301665748916</v>
      </c>
      <c r="D21" s="13"/>
      <c r="E21" s="14">
        <v>209.3882706346743</v>
      </c>
      <c r="F21" s="14">
        <v>184.43048884500547</v>
      </c>
      <c r="G21" s="13"/>
      <c r="H21" s="13">
        <v>181.67833514480503</v>
      </c>
      <c r="I21" s="13">
        <v>168.68819369524348</v>
      </c>
    </row>
    <row r="22" spans="1:9" ht="9" customHeight="1">
      <c r="A22" s="21"/>
      <c r="B22" s="4"/>
      <c r="C22" s="4"/>
      <c r="D22" s="4"/>
      <c r="E22" s="5"/>
      <c r="F22" s="5"/>
      <c r="G22" s="4"/>
      <c r="H22" s="4"/>
      <c r="I22" s="4"/>
    </row>
    <row r="23" spans="1:9" ht="9" customHeight="1">
      <c r="A23" s="21" t="s">
        <v>2</v>
      </c>
      <c r="B23" s="13">
        <v>4592.59017</v>
      </c>
      <c r="C23" s="13">
        <v>3973.06628</v>
      </c>
      <c r="D23" s="13"/>
      <c r="E23" s="14">
        <f>56623.29722+49155.25168</f>
        <v>105778.5489</v>
      </c>
      <c r="F23" s="14">
        <f>50630.51573+40141.42822</f>
        <v>90771.94395</v>
      </c>
      <c r="G23" s="23"/>
      <c r="H23" s="23">
        <v>189477.98672</v>
      </c>
      <c r="I23" s="23">
        <v>177395.68105</v>
      </c>
    </row>
    <row r="24" spans="1:9" ht="9" customHeight="1">
      <c r="A24" s="21" t="s">
        <v>13</v>
      </c>
      <c r="B24" s="17">
        <v>2.868179180706729</v>
      </c>
      <c r="C24" s="17">
        <v>2.4692675353603404</v>
      </c>
      <c r="D24" s="17"/>
      <c r="E24" s="24">
        <v>3.981171072003165</v>
      </c>
      <c r="F24" s="24">
        <v>3.393000910842559</v>
      </c>
      <c r="G24" s="17"/>
      <c r="H24" s="17">
        <v>3.2330241728797</v>
      </c>
      <c r="I24" s="17">
        <v>3.0096906943272685</v>
      </c>
    </row>
    <row r="25" spans="1:9" ht="9" customHeight="1">
      <c r="A25" s="25"/>
      <c r="B25" s="7"/>
      <c r="C25" s="7"/>
      <c r="D25" s="7"/>
      <c r="E25" s="26"/>
      <c r="F25" s="26"/>
      <c r="G25" s="11"/>
      <c r="H25" s="11"/>
      <c r="I25" s="11"/>
    </row>
    <row r="26" spans="1:9" ht="9" customHeight="1">
      <c r="A26" s="27"/>
      <c r="B26" s="6"/>
      <c r="C26" s="6"/>
      <c r="D26" s="6"/>
      <c r="E26" s="28"/>
      <c r="F26" s="28"/>
      <c r="G26" s="10"/>
      <c r="H26" s="10"/>
      <c r="I26" s="10"/>
    </row>
    <row r="27" spans="1:9" ht="12" customHeight="1">
      <c r="A27" s="16" t="s">
        <v>1</v>
      </c>
      <c r="B27" s="9"/>
      <c r="C27" s="9"/>
      <c r="D27" s="9"/>
      <c r="E27" s="9"/>
      <c r="F27" s="9"/>
      <c r="G27" s="9"/>
      <c r="H27" s="9"/>
      <c r="I27" s="9"/>
    </row>
    <row r="28" spans="1:9" ht="33" customHeight="1">
      <c r="A28" s="35" t="s">
        <v>15</v>
      </c>
      <c r="B28" s="36"/>
      <c r="C28" s="36"/>
      <c r="D28" s="36"/>
      <c r="E28" s="36"/>
      <c r="F28" s="36"/>
      <c r="G28" s="36"/>
      <c r="H28" s="36"/>
      <c r="I28" s="36"/>
    </row>
    <row r="29" spans="1:9" ht="12">
      <c r="A29" s="32"/>
      <c r="B29" s="33"/>
      <c r="C29" s="33"/>
      <c r="D29" s="33"/>
      <c r="E29" s="33"/>
      <c r="F29" s="33"/>
      <c r="G29" s="33"/>
      <c r="H29" s="33"/>
      <c r="I29" s="33"/>
    </row>
  </sheetData>
  <mergeCells count="6">
    <mergeCell ref="A29:I29"/>
    <mergeCell ref="B4:C4"/>
    <mergeCell ref="E4:F4"/>
    <mergeCell ref="H4:I4"/>
    <mergeCell ref="A28:I28"/>
    <mergeCell ref="A4:A5"/>
  </mergeCells>
  <printOptions/>
  <pageMargins left="0.75" right="0.75" top="1" bottom="1" header="0.5" footer="0.5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2007-10-09T09:35:52Z</cp:lastPrinted>
  <dcterms:created xsi:type="dcterms:W3CDTF">1996-11-05T10:16:36Z</dcterms:created>
  <dcterms:modified xsi:type="dcterms:W3CDTF">2007-11-08T11:40:32Z</dcterms:modified>
  <cp:category/>
  <cp:version/>
  <cp:contentType/>
  <cp:contentStatus/>
</cp:coreProperties>
</file>