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6" yWindow="64616" windowWidth="24160" windowHeight="16980" tabRatio="803" activeTab="0"/>
  </bookViews>
  <sheets>
    <sheet name="22.8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<sst xmlns="http://schemas.openxmlformats.org/spreadsheetml/2006/main" count="15" uniqueCount="14">
  <si>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NORD ITALIA</t>
  </si>
  <si>
    <r>
      <t>Fonte</t>
    </r>
    <r>
      <rPr>
        <sz val="7"/>
        <rFont val="Arial"/>
        <family val="0"/>
      </rPr>
      <t>: SIAE</t>
    </r>
  </si>
  <si>
    <t xml:space="preserve">Numero spettacoli </t>
  </si>
  <si>
    <t>Spesa (b)</t>
  </si>
  <si>
    <t>(a) dati in migliaia
(b) dati in migliaia di euro</t>
  </si>
  <si>
    <t>LIGURIA</t>
  </si>
  <si>
    <t>ITALIA</t>
  </si>
  <si>
    <t xml:space="preserve"> </t>
  </si>
  <si>
    <t>Numero ingressi (a)</t>
  </si>
  <si>
    <r>
      <t xml:space="preserve">Tavola 22.8  Numero di spettacoli, numero di ingressi e spesa al botteghino </t>
    </r>
    <r>
      <rPr>
        <i/>
        <sz val="9"/>
        <rFont val="Arial"/>
        <family val="2"/>
      </rPr>
      <t xml:space="preserve">(valori in migliaia di euro) </t>
    </r>
    <r>
      <rPr>
        <b/>
        <sz val="9"/>
        <rFont val="Arial"/>
        <family val="2"/>
      </rPr>
      <t xml:space="preserve">rilevati  </t>
    </r>
  </si>
  <si>
    <r>
      <t xml:space="preserve">                       nel settore dell'attività cinematografica </t>
    </r>
    <r>
      <rPr>
        <i/>
        <sz val="9"/>
        <rFont val="Arial"/>
        <family val="2"/>
      </rPr>
      <t>(valori assoluti e relativi)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Anni 2004-2006</t>
    </r>
  </si>
  <si>
    <t>Numero spettacoli/1.000 abitanti</t>
  </si>
  <si>
    <t xml:space="preserve">Spesa/abitante </t>
  </si>
  <si>
    <t>Numero ingressi /abitante</t>
  </si>
</sst>
</file>

<file path=xl/styles.xml><?xml version="1.0" encoding="utf-8"?>
<styleSheet xmlns="http://schemas.openxmlformats.org/spreadsheetml/2006/main">
  <numFmts count="5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#,##0_ ;\-#,##0\ "/>
    <numFmt numFmtId="205" formatCode="_-* #,##0.0_-;\-* #,##0.0_-;_-* &quot;-&quot;??_-;_-@_-"/>
    <numFmt numFmtId="206" formatCode="#,##0.00_ ;\-#,##0.00\ 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_-* #,##0.0_-;\-* #,##0.0_-;_-* &quot;-&quot;?_-;_-@_-"/>
    <numFmt numFmtId="211" formatCode="0.000"/>
    <numFmt numFmtId="212" formatCode="0.0%"/>
  </numFmts>
  <fonts count="13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0"/>
    </font>
    <font>
      <sz val="10"/>
      <color indexed="8"/>
      <name val="MS Sans Serif"/>
      <family val="0"/>
    </font>
    <font>
      <i/>
      <sz val="9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8" fillId="0" borderId="1">
      <alignment vertical="center" wrapText="1"/>
      <protection/>
    </xf>
    <xf numFmtId="49" fontId="9" fillId="2" borderId="2">
      <alignment horizontal="center" vertical="center" wrapTex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201" fontId="4" fillId="0" borderId="4" xfId="0" applyNumberFormat="1" applyFont="1" applyFill="1" applyBorder="1" applyAlignment="1">
      <alignment/>
    </xf>
    <xf numFmtId="200" fontId="7" fillId="0" borderId="0" xfId="0" applyNumberFormat="1" applyFont="1" applyFill="1" applyAlignment="1">
      <alignment horizontal="right"/>
    </xf>
    <xf numFmtId="200" fontId="4" fillId="0" borderId="0" xfId="0" applyNumberFormat="1" applyFont="1" applyFill="1" applyAlignment="1">
      <alignment horizontal="right"/>
    </xf>
    <xf numFmtId="200" fontId="7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00" fontId="7" fillId="0" borderId="3" xfId="17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201" fontId="4" fillId="0" borderId="0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" fontId="7" fillId="0" borderId="3" xfId="0" applyNumberFormat="1" applyFont="1" applyFill="1" applyBorder="1" applyAlignment="1">
      <alignment horizontal="right"/>
    </xf>
    <xf numFmtId="200" fontId="7" fillId="0" borderId="0" xfId="17" applyNumberFormat="1" applyFont="1" applyFill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4" fontId="7" fillId="0" borderId="0" xfId="0" applyNumberFormat="1" applyFont="1" applyFill="1" applyAlignment="1">
      <alignment horizontal="right"/>
    </xf>
    <xf numFmtId="3" fontId="7" fillId="0" borderId="0" xfId="17" applyNumberFormat="1" applyFont="1" applyFill="1" applyAlignment="1">
      <alignment horizontal="right"/>
    </xf>
    <xf numFmtId="0" fontId="7" fillId="0" borderId="3" xfId="0" applyFont="1" applyFill="1" applyBorder="1" applyAlignment="1" applyProtection="1">
      <alignment/>
      <protection locked="0"/>
    </xf>
    <xf numFmtId="1" fontId="7" fillId="0" borderId="5" xfId="0" applyNumberFormat="1" applyFont="1" applyFill="1" applyBorder="1" applyAlignment="1">
      <alignment horizontal="right"/>
    </xf>
    <xf numFmtId="4" fontId="7" fillId="0" borderId="0" xfId="17" applyNumberFormat="1" applyFont="1" applyFill="1" applyAlignment="1">
      <alignment horizontal="right"/>
    </xf>
    <xf numFmtId="200" fontId="4" fillId="0" borderId="3" xfId="17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200" fontId="7" fillId="0" borderId="4" xfId="0" applyNumberFormat="1" applyFont="1" applyFill="1" applyBorder="1" applyAlignment="1">
      <alignment horizontal="center" vertical="center" wrapText="1"/>
    </xf>
    <xf numFmtId="175" fontId="4" fillId="0" borderId="4" xfId="25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175" fontId="4" fillId="0" borderId="0" xfId="25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 [0]" xfId="17"/>
    <cellStyle name="Normale_bib 8.3-8.4" xfId="18"/>
    <cellStyle name="Normale_Tavola 4" xfId="19"/>
    <cellStyle name="Normale_Tavola 5" xfId="20"/>
    <cellStyle name="Normale_tavole istat_2003" xfId="21"/>
    <cellStyle name="Percent" xfId="22"/>
    <cellStyle name="T_fiancata" xfId="23"/>
    <cellStyle name="T_intestazione bassa" xfId="24"/>
    <cellStyle name="Currency" xfId="25"/>
    <cellStyle name="Currency [0]" xfId="26"/>
    <cellStyle name="Comm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M12" sqref="M12"/>
    </sheetView>
  </sheetViews>
  <sheetFormatPr defaultColWidth="11.421875" defaultRowHeight="12.75"/>
  <cols>
    <col min="1" max="1" width="17.8515625" style="3" customWidth="1"/>
    <col min="2" max="4" width="7.421875" style="3" customWidth="1"/>
    <col min="5" max="5" width="1.1484375" style="3" customWidth="1"/>
    <col min="6" max="8" width="7.421875" style="3" customWidth="1"/>
    <col min="9" max="9" width="1.1484375" style="3" customWidth="1"/>
    <col min="10" max="12" width="7.421875" style="3" customWidth="1"/>
    <col min="13" max="16384" width="9.140625" style="3" customWidth="1"/>
  </cols>
  <sheetData>
    <row r="1" spans="1:12" ht="12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 t="s">
        <v>10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8:12" ht="12" customHeight="1">
      <c r="H3" s="2"/>
      <c r="I3" s="2"/>
      <c r="J3" s="2"/>
      <c r="K3" s="2"/>
      <c r="L3" s="2"/>
    </row>
    <row r="4" spans="1:12" ht="22.5" customHeight="1">
      <c r="A4" s="32"/>
      <c r="B4" s="28" t="s">
        <v>5</v>
      </c>
      <c r="C4" s="28"/>
      <c r="D4" s="28"/>
      <c r="E4" s="4"/>
      <c r="F4" s="29" t="s">
        <v>0</v>
      </c>
      <c r="G4" s="29"/>
      <c r="H4" s="33"/>
      <c r="I4" s="14"/>
      <c r="J4" s="34" t="s">
        <v>6</v>
      </c>
      <c r="K4" s="34"/>
      <c r="L4" s="34"/>
    </row>
    <row r="5" spans="1:12" ht="12" customHeight="1">
      <c r="A5" s="27"/>
      <c r="B5" s="17">
        <v>2004</v>
      </c>
      <c r="C5" s="17">
        <v>2005</v>
      </c>
      <c r="D5" s="17">
        <v>2006</v>
      </c>
      <c r="E5" s="15"/>
      <c r="F5" s="15">
        <v>2004</v>
      </c>
      <c r="G5" s="15">
        <v>2005</v>
      </c>
      <c r="H5" s="15">
        <v>2006</v>
      </c>
      <c r="I5" s="15"/>
      <c r="J5" s="23">
        <v>2004</v>
      </c>
      <c r="K5" s="23">
        <v>2005</v>
      </c>
      <c r="L5" s="23">
        <v>2006</v>
      </c>
    </row>
    <row r="6" spans="1:12" ht="9" customHeight="1">
      <c r="A6" s="19"/>
      <c r="B6" s="5"/>
      <c r="C6" s="5"/>
      <c r="D6" s="5"/>
      <c r="E6" s="5"/>
      <c r="F6" s="6"/>
      <c r="G6" s="6"/>
      <c r="H6" s="6"/>
      <c r="I6" s="18"/>
      <c r="J6" s="18"/>
      <c r="K6" s="18"/>
      <c r="L6" s="18"/>
    </row>
    <row r="7" spans="1:12" ht="9" customHeight="1">
      <c r="A7" s="19" t="s">
        <v>2</v>
      </c>
      <c r="B7" s="12">
        <v>42796</v>
      </c>
      <c r="C7" s="12">
        <v>48603</v>
      </c>
      <c r="D7" s="12">
        <v>46721</v>
      </c>
      <c r="E7" s="12"/>
      <c r="F7" s="13">
        <v>578178</v>
      </c>
      <c r="G7" s="13">
        <v>607830</v>
      </c>
      <c r="H7" s="13">
        <f>344500+271892</f>
        <v>616392</v>
      </c>
      <c r="I7" s="12"/>
      <c r="J7" s="12">
        <v>1151152</v>
      </c>
      <c r="K7" s="12">
        <v>1193772</v>
      </c>
      <c r="L7" s="12">
        <v>1220229</v>
      </c>
    </row>
    <row r="8" spans="1:12" ht="9" customHeight="1">
      <c r="A8" s="19" t="s">
        <v>11</v>
      </c>
      <c r="B8" s="12">
        <v>27.00247934953276</v>
      </c>
      <c r="C8" s="12">
        <v>30.353701845747135</v>
      </c>
      <c r="D8" s="12">
        <v>29.037181962031216</v>
      </c>
      <c r="E8" s="12"/>
      <c r="F8" s="13">
        <v>21.996648446075678</v>
      </c>
      <c r="G8" s="13">
        <v>22.876804776206228</v>
      </c>
      <c r="H8" s="13">
        <v>23.040363866043066</v>
      </c>
      <c r="I8" s="12"/>
      <c r="J8" s="12">
        <v>19.787638432867826</v>
      </c>
      <c r="K8" s="12">
        <v>20.369087722101934</v>
      </c>
      <c r="L8" s="12">
        <v>20.7023747394005</v>
      </c>
    </row>
    <row r="9" spans="1:12" ht="9" customHeight="1">
      <c r="A9" s="19"/>
      <c r="B9" s="5"/>
      <c r="C9" s="5"/>
      <c r="D9" s="5"/>
      <c r="E9" s="5"/>
      <c r="F9" s="6"/>
      <c r="G9" s="6"/>
      <c r="H9" s="6"/>
      <c r="I9" s="18"/>
      <c r="J9" s="18"/>
      <c r="K9" s="18"/>
      <c r="L9" s="18"/>
    </row>
    <row r="10" spans="1:12" ht="9" customHeight="1">
      <c r="A10" s="19" t="s">
        <v>8</v>
      </c>
      <c r="B10" s="12">
        <f>3907865/1000</f>
        <v>3907.865</v>
      </c>
      <c r="C10" s="12">
        <f>3667031/1000</f>
        <v>3667.031</v>
      </c>
      <c r="D10" s="12">
        <f>3515989/1000</f>
        <v>3515.989</v>
      </c>
      <c r="E10" s="12"/>
      <c r="F10" s="13">
        <v>59274</v>
      </c>
      <c r="G10" s="13">
        <v>54725</v>
      </c>
      <c r="H10" s="13">
        <f>(31441335+23418429)/1000</f>
        <v>54859.764</v>
      </c>
      <c r="I10" s="12"/>
      <c r="J10" s="12">
        <v>115104</v>
      </c>
      <c r="K10" s="12">
        <v>104684</v>
      </c>
      <c r="L10" s="12">
        <f>104979882/1000</f>
        <v>104979.882</v>
      </c>
    </row>
    <row r="11" spans="1:12" ht="9" customHeight="1">
      <c r="A11" s="19" t="s">
        <v>13</v>
      </c>
      <c r="B11" s="20">
        <v>2.465698756034719</v>
      </c>
      <c r="C11" s="20">
        <v>2.2901459916694846</v>
      </c>
      <c r="D11" s="20">
        <v>2.18519321867041</v>
      </c>
      <c r="E11" s="12"/>
      <c r="F11" s="11">
        <v>2.2550656372132627</v>
      </c>
      <c r="G11" s="11">
        <v>2.0596764578548044</v>
      </c>
      <c r="H11" s="11">
        <v>2.0506251284332864</v>
      </c>
      <c r="I11" s="12"/>
      <c r="J11" s="20">
        <v>1.978571321751444</v>
      </c>
      <c r="K11" s="20">
        <v>1.7862017027543944</v>
      </c>
      <c r="L11" s="20">
        <v>1.7810860561927682</v>
      </c>
    </row>
    <row r="12" spans="1:12" ht="9" customHeight="1">
      <c r="A12" s="19"/>
      <c r="B12" s="5"/>
      <c r="C12" s="5"/>
      <c r="D12" s="5"/>
      <c r="E12" s="5"/>
      <c r="F12" s="6"/>
      <c r="G12" s="6"/>
      <c r="H12" s="6"/>
      <c r="I12" s="5"/>
      <c r="J12" s="5"/>
      <c r="K12" s="5"/>
      <c r="L12" s="5"/>
    </row>
    <row r="13" spans="1:12" ht="9" customHeight="1">
      <c r="A13" s="19" t="s">
        <v>3</v>
      </c>
      <c r="B13" s="12">
        <v>21836</v>
      </c>
      <c r="C13" s="12">
        <v>20949</v>
      </c>
      <c r="D13" s="12">
        <f>20280242.47/1000</f>
        <v>20280.242469999997</v>
      </c>
      <c r="E13" s="12"/>
      <c r="F13" s="13">
        <v>343921</v>
      </c>
      <c r="G13" s="13">
        <v>317458</v>
      </c>
      <c r="H13" s="13">
        <f>(184096186.92+133682588.22)/1000</f>
        <v>317778.77514</v>
      </c>
      <c r="I13" s="21"/>
      <c r="J13" s="21">
        <v>656399</v>
      </c>
      <c r="K13" s="21">
        <v>599511</v>
      </c>
      <c r="L13" s="21">
        <f>601218000.87/1000</f>
        <v>601218.00087</v>
      </c>
    </row>
    <row r="14" spans="1:12" ht="9" customHeight="1">
      <c r="A14" s="19" t="s">
        <v>12</v>
      </c>
      <c r="B14" s="20">
        <v>13.777599286765057</v>
      </c>
      <c r="C14" s="20">
        <v>13.083136842716637</v>
      </c>
      <c r="D14" s="20">
        <v>12.604205621358775</v>
      </c>
      <c r="E14" s="12"/>
      <c r="F14" s="11">
        <v>13.084394996390028</v>
      </c>
      <c r="G14" s="11">
        <v>11.948118208454463</v>
      </c>
      <c r="H14" s="11">
        <v>11.878380329613428</v>
      </c>
      <c r="I14" s="24"/>
      <c r="J14" s="20">
        <v>11.283119935244008</v>
      </c>
      <c r="K14" s="20">
        <v>10.229333699705682</v>
      </c>
      <c r="L14" s="20">
        <v>10.200249587646217</v>
      </c>
    </row>
    <row r="15" spans="1:12" ht="9" customHeight="1">
      <c r="A15" s="22"/>
      <c r="B15" s="7"/>
      <c r="C15" s="7"/>
      <c r="D15" s="7"/>
      <c r="E15" s="7"/>
      <c r="F15" s="25"/>
      <c r="G15" s="25"/>
      <c r="H15" s="25"/>
      <c r="I15" s="10"/>
      <c r="J15" s="10"/>
      <c r="K15" s="10"/>
      <c r="L15" s="10"/>
    </row>
    <row r="16" ht="5.25" customHeight="1"/>
    <row r="17" spans="1:12" ht="12" customHeight="1">
      <c r="A17" s="16" t="s">
        <v>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20.25" customHeight="1">
      <c r="A18" s="30" t="s">
        <v>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ht="12">
      <c r="G19" s="26"/>
    </row>
    <row r="20" ht="12">
      <c r="C20" s="8"/>
    </row>
    <row r="22" ht="12">
      <c r="J22" s="3" t="s">
        <v>7</v>
      </c>
    </row>
    <row r="29" ht="12">
      <c r="J29" s="3" t="s">
        <v>7</v>
      </c>
    </row>
  </sheetData>
  <mergeCells count="5">
    <mergeCell ref="A18:L18"/>
    <mergeCell ref="A4:A5"/>
    <mergeCell ref="B4:D4"/>
    <mergeCell ref="F4:H4"/>
    <mergeCell ref="J4:L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2007-10-09T09:35:52Z</cp:lastPrinted>
  <dcterms:created xsi:type="dcterms:W3CDTF">1996-11-05T10:16:36Z</dcterms:created>
  <dcterms:modified xsi:type="dcterms:W3CDTF">2007-11-08T11:40:32Z</dcterms:modified>
  <cp:category/>
  <cp:version/>
  <cp:contentType/>
  <cp:contentStatus/>
</cp:coreProperties>
</file>