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496" windowWidth="27780" windowHeight="14980" tabRatio="601" activeTab="0"/>
  </bookViews>
  <sheets>
    <sheet name="5.5.2" sheetId="1" r:id="rId1"/>
  </sheets>
  <definedNames>
    <definedName name="_Parse_Out" hidden="1">#REF!</definedName>
    <definedName name="_xlnm.Print_Area" localSheetId="0">'5.5.2'!$A$1:$L$80</definedName>
  </definedNames>
  <calcPr fullCalcOnLoad="1"/>
</workbook>
</file>

<file path=xl/sharedStrings.xml><?xml version="1.0" encoding="utf-8"?>
<sst xmlns="http://schemas.openxmlformats.org/spreadsheetml/2006/main" count="311" uniqueCount="79">
  <si>
    <t>Totale</t>
  </si>
  <si>
    <t>-</t>
  </si>
  <si>
    <t>Albania</t>
  </si>
  <si>
    <t>Croazia</t>
  </si>
  <si>
    <t>Macedonia</t>
  </si>
  <si>
    <t>Romania</t>
  </si>
  <si>
    <t>Marocco</t>
  </si>
  <si>
    <t>Senegal</t>
  </si>
  <si>
    <t>Tunisia</t>
  </si>
  <si>
    <t>Israele</t>
  </si>
  <si>
    <t>Brasile</t>
  </si>
  <si>
    <t>Cile</t>
  </si>
  <si>
    <t>Colombia</t>
  </si>
  <si>
    <t>Armenia</t>
  </si>
  <si>
    <t>Federazione Russa</t>
  </si>
  <si>
    <t>Kazakistan</t>
  </si>
  <si>
    <t>Kosovo</t>
  </si>
  <si>
    <t>Lettonia</t>
  </si>
  <si>
    <t>Libano</t>
  </si>
  <si>
    <t>Mali</t>
  </si>
  <si>
    <t>Mauritius</t>
  </si>
  <si>
    <t>Rep. Del Centro Africa</t>
  </si>
  <si>
    <t>Rep. Dem. Del Congo</t>
  </si>
  <si>
    <t>Rep. Dem. Sao Tomè e Principe</t>
  </si>
  <si>
    <t>Repubblica Dominicana</t>
  </si>
  <si>
    <t>Taiwan</t>
  </si>
  <si>
    <t>Uruguay</t>
  </si>
  <si>
    <t xml:space="preserve">Tavola 5.5.2 </t>
  </si>
  <si>
    <t>PAESI DI 
PROVENIENZA</t>
  </si>
  <si>
    <t>Anni</t>
  </si>
  <si>
    <t>Valori percentuali</t>
  </si>
  <si>
    <r>
      <t xml:space="preserve"> 2000</t>
    </r>
    <r>
      <rPr>
        <vertAlign val="superscript"/>
        <sz val="7"/>
        <rFont val="Arial"/>
        <family val="2"/>
      </rPr>
      <t>(a)</t>
    </r>
  </si>
  <si>
    <t>Azerbaigian</t>
  </si>
  <si>
    <t>Benin</t>
  </si>
  <si>
    <t>Bielorussia</t>
  </si>
  <si>
    <t>Bolivia</t>
  </si>
  <si>
    <t>Bulgaria</t>
  </si>
  <si>
    <t>Burkina Faso</t>
  </si>
  <si>
    <t>Cambogia</t>
  </si>
  <si>
    <t>Camerum</t>
  </si>
  <si>
    <t>Capo Verde</t>
  </si>
  <si>
    <t>Costa D'Avorio</t>
  </si>
  <si>
    <t>Costarica</t>
  </si>
  <si>
    <t>Ecuador</t>
  </si>
  <si>
    <t>El Salvador</t>
  </si>
  <si>
    <t>Eritrea</t>
  </si>
  <si>
    <t>Etiopia</t>
  </si>
  <si>
    <t>Filippine</t>
  </si>
  <si>
    <t>Georgia</t>
  </si>
  <si>
    <t>Giordania</t>
  </si>
  <si>
    <t>Guatemala</t>
  </si>
  <si>
    <t>Guinea Bissau</t>
  </si>
  <si>
    <t>Haiti</t>
  </si>
  <si>
    <t>Honduras</t>
  </si>
  <si>
    <t>India</t>
  </si>
  <si>
    <t>Kenya</t>
  </si>
  <si>
    <t>Lituania</t>
  </si>
  <si>
    <t>Madagascar</t>
  </si>
  <si>
    <t>Malawi</t>
  </si>
  <si>
    <t>Messico</t>
  </si>
  <si>
    <t>Moldova</t>
  </si>
  <si>
    <t>Mongolia</t>
  </si>
  <si>
    <t>Montenegro</t>
  </si>
  <si>
    <t>Nepal</t>
  </si>
  <si>
    <t>Nigeria</t>
  </si>
  <si>
    <t>Pakistan</t>
  </si>
  <si>
    <t>Palestina</t>
  </si>
  <si>
    <t>Peru'</t>
  </si>
  <si>
    <t>Polonia</t>
  </si>
  <si>
    <t>Repubblica Ceca</t>
  </si>
  <si>
    <t>Slovacchia</t>
  </si>
  <si>
    <t>Sri Lanka</t>
  </si>
  <si>
    <t>Thailandia</t>
  </si>
  <si>
    <t>Ucraina</t>
  </si>
  <si>
    <t>Uganda</t>
  </si>
  <si>
    <t>Ungheria</t>
  </si>
  <si>
    <t>Vietnam</t>
  </si>
  <si>
    <r>
      <t>Fonte:</t>
    </r>
    <r>
      <rPr>
        <sz val="7"/>
        <rFont val="Arial"/>
        <family val="2"/>
      </rPr>
      <t xml:space="preserve"> Commissione per le adozioni internazionali</t>
    </r>
  </si>
  <si>
    <t>(a) Dal 16 novembre 2000 al 31 dicembre 2000.</t>
  </si>
</sst>
</file>

<file path=xl/styles.xml><?xml version="1.0" encoding="utf-8"?>
<styleSheet xmlns="http://schemas.openxmlformats.org/spreadsheetml/2006/main">
  <numFmts count="7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_-* #,##0;\-* #,##0;_-* &quot;-&quot;;_-@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d\ mmmm\ yyyy"/>
    <numFmt numFmtId="193" formatCode="#,##0_ ;\-#,##0\ "/>
    <numFmt numFmtId="194" formatCode="_-&quot;L.&quot;\ * #,##0.0_-;\-&quot;L.&quot;\ * #,##0.0_-;_-&quot;L.&quot;\ * &quot;-&quot;_-;_-@_-"/>
    <numFmt numFmtId="195" formatCode="_-&quot;L.&quot;\ * #,##0.00_-;\-&quot;L.&quot;\ * #,##0.00_-;_-&quot;L.&quot;\ * &quot;-&quot;_-;_-@_-"/>
    <numFmt numFmtId="196" formatCode="_-&quot;L.&quot;\ * #,##0.000_-;\-&quot;L.&quot;\ * #,##0.000_-;_-&quot;L.&quot;\ * &quot;-&quot;_-;_-@_-"/>
    <numFmt numFmtId="197" formatCode="_-* #,##0.0000_-;\-* #,##0.0000_-;_-* &quot;-&quot;_-;_-@_-"/>
    <numFmt numFmtId="198" formatCode="&quot;L.&quot;\ #,##0"/>
    <numFmt numFmtId="199" formatCode="_-@"/>
    <numFmt numFmtId="200" formatCode="_-* #,##0_-_-_-;[Blue]_-* \-#,##0_-_-_-;_-* &quot;-&quot;_-_-_-;[Red]_-@_-_-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0.00000000"/>
    <numFmt numFmtId="208" formatCode="[=0]\-;\ General"/>
    <numFmt numFmtId="209" formatCode="* #,##0;* #,##0;* &quot;-&quot;;@"/>
    <numFmt numFmtId="210" formatCode="#,##0.000_ ;\-#,##0.000\ "/>
    <numFmt numFmtId="211" formatCode="#,##0.000"/>
    <numFmt numFmtId="212" formatCode="#,##0.0_ ;\-#,##0.0\ "/>
    <numFmt numFmtId="213" formatCode="_-* #,##0.000_-;\-* #,##0.000_-;_-* &quot;-&quot;???_-;_-@_-"/>
    <numFmt numFmtId="214" formatCode="\-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_-* #,##0_-;\-* #,##0_-;_-* &quot;-&quot;??_-;_-@_-"/>
    <numFmt numFmtId="219" formatCode="0.00_ ;\-0.00\ "/>
    <numFmt numFmtId="220" formatCode="_-* #,##0.0;\-* #,##0.0;_-* &quot;-&quot;;_-@"/>
    <numFmt numFmtId="221" formatCode="_-* #,##0.00;\-* #,##0.00;_-* &quot;-&quot;;_-@"/>
    <numFmt numFmtId="222" formatCode="_-* #,##0.000_-;\-* #,##0.000_-;_-* &quot;-&quot;??_-;_-@_-"/>
    <numFmt numFmtId="223" formatCode="_-* #,##0.0_-;\-* #,##0.0_-;_-* &quot;-&quot;??_-;_-@_-"/>
    <numFmt numFmtId="224" formatCode="[$€-2]\ #.##000_);[Red]\([$€-2]\ #.##000\)"/>
    <numFmt numFmtId="225" formatCode="[$-410]d\ mmmm\ yyyy;@"/>
    <numFmt numFmtId="226" formatCode="#,##0.00_ ;\-#,##0.00\ 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i/>
      <sz val="9"/>
      <name val="Arial"/>
      <family val="2"/>
    </font>
    <font>
      <sz val="10"/>
      <name val="Helv"/>
      <family val="0"/>
    </font>
    <font>
      <sz val="12"/>
      <name val="Courier"/>
      <family val="0"/>
    </font>
    <font>
      <sz val="7"/>
      <color indexed="12"/>
      <name val="Arial"/>
      <family val="2"/>
    </font>
    <font>
      <b/>
      <sz val="10"/>
      <color indexed="12"/>
      <name val="Arial"/>
      <family val="2"/>
    </font>
    <font>
      <vertAlign val="superscript"/>
      <sz val="7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6" fontId="11" fillId="0" borderId="0">
      <alignment/>
      <protection/>
    </xf>
    <xf numFmtId="0" fontId="10" fillId="0" borderId="0">
      <alignment/>
      <protection/>
    </xf>
    <xf numFmtId="176" fontId="11" fillId="0" borderId="0">
      <alignment/>
      <protection/>
    </xf>
    <xf numFmtId="176" fontId="11" fillId="0" borderId="0">
      <alignment/>
      <protection/>
    </xf>
    <xf numFmtId="176" fontId="11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wrapText="1"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190" fontId="4" fillId="0" borderId="0" xfId="17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41" fontId="4" fillId="0" borderId="0" xfId="17" applyFont="1" applyFill="1" applyBorder="1" applyAlignment="1">
      <alignment horizontal="right"/>
    </xf>
    <xf numFmtId="2" fontId="4" fillId="0" borderId="0" xfId="17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6">
    <cellStyle name="Normal" xfId="0"/>
    <cellStyle name="Hyperlink" xfId="15"/>
    <cellStyle name="Followed Hyperlink" xfId="16"/>
    <cellStyle name="Comma [0]" xfId="17"/>
    <cellStyle name="Normale_1.5" xfId="18"/>
    <cellStyle name="Normale_AM" xfId="19"/>
    <cellStyle name="Normale_AN" xfId="20"/>
    <cellStyle name="Normale_DETLAV97_1" xfId="21"/>
    <cellStyle name="Normale_DT" xfId="22"/>
    <cellStyle name="Normale_Tav. 12.3" xfId="23"/>
    <cellStyle name="Normale_Tav. 12.4" xfId="24"/>
    <cellStyle name="Normale_Tav. 13.2" xfId="25"/>
    <cellStyle name="Percent" xfId="26"/>
    <cellStyle name="Currency" xfId="27"/>
    <cellStyle name="Currency [0]" xfId="28"/>
    <cellStyle name="Comma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12</xdr:col>
      <xdr:colOff>0</xdr:colOff>
      <xdr:row>1</xdr:row>
      <xdr:rowOff>314325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23900" y="0"/>
          <a:ext cx="52768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Minori per i quali è stata concessa l'autorizzazione all'ingresso in Italia per anno di autorizzazione e paese di provenienza - Serie 2000:2006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6"/>
  <sheetViews>
    <sheetView tabSelected="1" workbookViewId="0" topLeftCell="A1">
      <selection activeCell="N3" sqref="N3"/>
    </sheetView>
  </sheetViews>
  <sheetFormatPr defaultColWidth="11.421875" defaultRowHeight="12.75"/>
  <cols>
    <col min="1" max="1" width="22.7109375" style="0" customWidth="1"/>
    <col min="2" max="2" width="6.421875" style="3" customWidth="1"/>
    <col min="3" max="3" width="6.28125" style="3" customWidth="1"/>
    <col min="4" max="4" width="6.7109375" style="3" customWidth="1"/>
    <col min="5" max="9" width="6.7109375" style="0" customWidth="1"/>
    <col min="10" max="10" width="0.85546875" style="0" customWidth="1"/>
    <col min="11" max="12" width="6.7109375" style="0" customWidth="1"/>
    <col min="13" max="15" width="6.421875" style="5" customWidth="1"/>
    <col min="16" max="16" width="6.421875" style="27" customWidth="1"/>
    <col min="17" max="16384" width="8.8515625" style="0" customWidth="1"/>
  </cols>
  <sheetData>
    <row r="1" spans="1:10" ht="12" customHeight="1">
      <c r="A1" s="6" t="s">
        <v>27</v>
      </c>
      <c r="B1" s="24"/>
      <c r="C1" s="24"/>
      <c r="D1" s="24"/>
      <c r="E1" s="10"/>
      <c r="F1" s="10"/>
      <c r="G1" s="10"/>
      <c r="H1" s="10"/>
      <c r="I1" s="10"/>
      <c r="J1" s="10"/>
    </row>
    <row r="2" spans="1:13" ht="29.25" customHeight="1">
      <c r="A2" s="23"/>
      <c r="B2" s="28"/>
      <c r="C2" s="28"/>
      <c r="D2" s="28"/>
      <c r="E2" s="23"/>
      <c r="F2" s="23"/>
      <c r="G2" s="23"/>
      <c r="H2" s="23"/>
      <c r="I2" s="23"/>
      <c r="J2" s="23"/>
      <c r="K2" s="2"/>
      <c r="L2" s="2"/>
      <c r="M2" s="50"/>
    </row>
    <row r="3" spans="1:16" ht="12.75" customHeight="1">
      <c r="A3" s="51" t="s">
        <v>28</v>
      </c>
      <c r="B3" s="53" t="s">
        <v>29</v>
      </c>
      <c r="C3" s="53"/>
      <c r="D3" s="53"/>
      <c r="E3" s="53"/>
      <c r="F3" s="53"/>
      <c r="G3" s="53"/>
      <c r="H3" s="53"/>
      <c r="I3" s="53"/>
      <c r="J3" s="21"/>
      <c r="K3" s="54" t="s">
        <v>30</v>
      </c>
      <c r="L3" s="54"/>
      <c r="M3" s="9"/>
      <c r="N3" s="29"/>
      <c r="O3" s="29"/>
      <c r="P3" s="29"/>
    </row>
    <row r="4" spans="1:16" s="8" customFormat="1" ht="14.25" customHeight="1">
      <c r="A4" s="52"/>
      <c r="B4" s="16" t="s">
        <v>31</v>
      </c>
      <c r="C4" s="16">
        <v>2001</v>
      </c>
      <c r="D4" s="16">
        <v>2002</v>
      </c>
      <c r="E4" s="13">
        <v>2003</v>
      </c>
      <c r="F4" s="13">
        <v>2004</v>
      </c>
      <c r="G4" s="13">
        <v>2005</v>
      </c>
      <c r="H4" s="13">
        <v>2006</v>
      </c>
      <c r="I4" s="19" t="s">
        <v>0</v>
      </c>
      <c r="J4" s="15"/>
      <c r="K4" s="14">
        <v>2006</v>
      </c>
      <c r="L4" s="19" t="s">
        <v>0</v>
      </c>
      <c r="N4" s="4"/>
      <c r="O4" s="4"/>
      <c r="P4" s="4"/>
    </row>
    <row r="5" spans="1:16" s="8" customFormat="1" ht="9" customHeight="1">
      <c r="A5" s="30"/>
      <c r="B5" s="31"/>
      <c r="C5" s="31"/>
      <c r="D5" s="31"/>
      <c r="E5" s="32"/>
      <c r="F5" s="32"/>
      <c r="G5" s="32"/>
      <c r="H5" s="32"/>
      <c r="I5" s="18"/>
      <c r="J5" s="18"/>
      <c r="K5" s="21"/>
      <c r="L5" s="4"/>
      <c r="N5" s="4"/>
      <c r="O5" s="4"/>
      <c r="P5" s="4"/>
    </row>
    <row r="6" spans="1:16" s="8" customFormat="1" ht="12" customHeight="1">
      <c r="A6" s="48" t="s">
        <v>2</v>
      </c>
      <c r="B6" s="12">
        <v>2</v>
      </c>
      <c r="C6" s="12">
        <v>9</v>
      </c>
      <c r="D6" s="12">
        <v>8</v>
      </c>
      <c r="E6" s="12">
        <v>5</v>
      </c>
      <c r="F6" s="12">
        <v>8</v>
      </c>
      <c r="G6" s="12">
        <v>8</v>
      </c>
      <c r="H6" s="12">
        <v>3</v>
      </c>
      <c r="I6" s="12">
        <v>43</v>
      </c>
      <c r="J6" s="33"/>
      <c r="K6" s="34">
        <f>H6/3188%</f>
        <v>0.09410288582183188</v>
      </c>
      <c r="L6" s="35">
        <f aca="true" t="shared" si="0" ref="L6:L37">I6/16604%</f>
        <v>0.25897374126716455</v>
      </c>
      <c r="N6" s="4"/>
      <c r="O6" s="4"/>
      <c r="P6" s="4"/>
    </row>
    <row r="7" spans="1:16" s="8" customFormat="1" ht="12" customHeight="1">
      <c r="A7" s="48" t="s">
        <v>13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>
        <v>12</v>
      </c>
      <c r="I7" s="12">
        <v>12</v>
      </c>
      <c r="J7" s="33"/>
      <c r="K7" s="34">
        <f>H7/3188%</f>
        <v>0.3764115432873275</v>
      </c>
      <c r="L7" s="35">
        <f t="shared" si="0"/>
        <v>0.07227174174897616</v>
      </c>
      <c r="N7" s="4"/>
      <c r="O7" s="4"/>
      <c r="P7" s="4"/>
    </row>
    <row r="8" spans="1:16" s="8" customFormat="1" ht="12" customHeight="1">
      <c r="A8" s="48" t="s">
        <v>32</v>
      </c>
      <c r="B8" s="12" t="s">
        <v>1</v>
      </c>
      <c r="C8" s="12" t="s">
        <v>1</v>
      </c>
      <c r="D8" s="12" t="s">
        <v>1</v>
      </c>
      <c r="E8" s="12" t="s">
        <v>1</v>
      </c>
      <c r="F8" s="12">
        <v>1</v>
      </c>
      <c r="G8" s="12" t="s">
        <v>1</v>
      </c>
      <c r="H8" s="12" t="s">
        <v>1</v>
      </c>
      <c r="I8" s="12">
        <v>1</v>
      </c>
      <c r="J8" s="33"/>
      <c r="K8" s="34" t="s">
        <v>1</v>
      </c>
      <c r="L8" s="35">
        <f t="shared" si="0"/>
        <v>0.006022645145748013</v>
      </c>
      <c r="N8" s="4"/>
      <c r="O8" s="4"/>
      <c r="P8" s="4"/>
    </row>
    <row r="9" spans="1:16" s="8" customFormat="1" ht="12" customHeight="1">
      <c r="A9" s="48" t="s">
        <v>33</v>
      </c>
      <c r="B9" s="12" t="s">
        <v>1</v>
      </c>
      <c r="C9" s="12">
        <v>1</v>
      </c>
      <c r="D9" s="12">
        <v>1</v>
      </c>
      <c r="E9" s="12" t="s">
        <v>1</v>
      </c>
      <c r="F9" s="12" t="s">
        <v>1</v>
      </c>
      <c r="G9" s="12" t="s">
        <v>1</v>
      </c>
      <c r="H9" s="12">
        <v>2</v>
      </c>
      <c r="I9" s="12">
        <v>4</v>
      </c>
      <c r="J9" s="33"/>
      <c r="K9" s="34">
        <f aca="true" t="shared" si="1" ref="K9:K15">H9/3188%</f>
        <v>0.06273525721455459</v>
      </c>
      <c r="L9" s="35">
        <f t="shared" si="0"/>
        <v>0.02409058058299205</v>
      </c>
      <c r="N9" s="4"/>
      <c r="O9" s="4"/>
      <c r="P9" s="4"/>
    </row>
    <row r="10" spans="1:16" s="8" customFormat="1" ht="12" customHeight="1">
      <c r="A10" s="48" t="s">
        <v>34</v>
      </c>
      <c r="B10" s="12">
        <v>9</v>
      </c>
      <c r="C10" s="12">
        <v>147</v>
      </c>
      <c r="D10" s="12">
        <v>185</v>
      </c>
      <c r="E10" s="12">
        <v>254</v>
      </c>
      <c r="F10" s="12">
        <v>226</v>
      </c>
      <c r="G10" s="12" t="s">
        <v>1</v>
      </c>
      <c r="H10" s="12">
        <v>34</v>
      </c>
      <c r="I10" s="12">
        <v>855</v>
      </c>
      <c r="J10" s="33"/>
      <c r="K10" s="34">
        <f t="shared" si="1"/>
        <v>1.066499372647428</v>
      </c>
      <c r="L10" s="35">
        <f t="shared" si="0"/>
        <v>5.149361599614551</v>
      </c>
      <c r="N10" s="4"/>
      <c r="O10" s="4"/>
      <c r="P10" s="4"/>
    </row>
    <row r="11" spans="1:16" s="8" customFormat="1" ht="12" customHeight="1">
      <c r="A11" s="48" t="s">
        <v>35</v>
      </c>
      <c r="B11" s="12">
        <v>3</v>
      </c>
      <c r="C11" s="12">
        <v>4</v>
      </c>
      <c r="D11" s="12">
        <v>19</v>
      </c>
      <c r="E11" s="12">
        <v>80</v>
      </c>
      <c r="F11" s="12">
        <v>95</v>
      </c>
      <c r="G11" s="12">
        <v>79</v>
      </c>
      <c r="H11" s="12">
        <v>65</v>
      </c>
      <c r="I11" s="12">
        <v>345</v>
      </c>
      <c r="J11" s="33"/>
      <c r="K11" s="34">
        <f t="shared" si="1"/>
        <v>2.038895859473024</v>
      </c>
      <c r="L11" s="35">
        <f t="shared" si="0"/>
        <v>2.0778125752830645</v>
      </c>
      <c r="N11" s="4"/>
      <c r="O11" s="4"/>
      <c r="P11" s="4"/>
    </row>
    <row r="12" spans="1:16" s="8" customFormat="1" ht="12" customHeight="1">
      <c r="A12" s="48" t="s">
        <v>10</v>
      </c>
      <c r="B12" s="12">
        <v>15</v>
      </c>
      <c r="C12" s="12">
        <v>133</v>
      </c>
      <c r="D12" s="12">
        <v>131</v>
      </c>
      <c r="E12" s="12">
        <v>228</v>
      </c>
      <c r="F12" s="12">
        <v>217</v>
      </c>
      <c r="G12" s="12">
        <v>224</v>
      </c>
      <c r="H12" s="12">
        <v>290</v>
      </c>
      <c r="I12" s="49">
        <v>1238</v>
      </c>
      <c r="J12" s="33"/>
      <c r="K12" s="34">
        <f t="shared" si="1"/>
        <v>9.096612296110415</v>
      </c>
      <c r="L12" s="35">
        <f t="shared" si="0"/>
        <v>7.45603469043604</v>
      </c>
      <c r="N12" s="4"/>
      <c r="O12" s="4"/>
      <c r="P12" s="4"/>
    </row>
    <row r="13" spans="1:16" s="8" customFormat="1" ht="12" customHeight="1">
      <c r="A13" s="48" t="s">
        <v>36</v>
      </c>
      <c r="B13" s="12">
        <v>38</v>
      </c>
      <c r="C13" s="12">
        <v>151</v>
      </c>
      <c r="D13" s="12">
        <v>219</v>
      </c>
      <c r="E13" s="12">
        <v>265</v>
      </c>
      <c r="F13" s="12">
        <v>113</v>
      </c>
      <c r="G13" s="12">
        <v>37</v>
      </c>
      <c r="H13" s="12">
        <v>28</v>
      </c>
      <c r="I13" s="12">
        <v>851</v>
      </c>
      <c r="J13" s="33"/>
      <c r="K13" s="34">
        <f t="shared" si="1"/>
        <v>0.8782936010037642</v>
      </c>
      <c r="L13" s="35">
        <f t="shared" si="0"/>
        <v>5.125271019031559</v>
      </c>
      <c r="N13" s="4"/>
      <c r="O13" s="4"/>
      <c r="P13" s="4"/>
    </row>
    <row r="14" spans="1:16" s="8" customFormat="1" ht="12" customHeight="1">
      <c r="A14" s="48" t="s">
        <v>37</v>
      </c>
      <c r="B14" s="12" t="s">
        <v>1</v>
      </c>
      <c r="C14" s="12" t="s">
        <v>1</v>
      </c>
      <c r="D14" s="12">
        <v>2</v>
      </c>
      <c r="E14" s="12">
        <v>3</v>
      </c>
      <c r="F14" s="12">
        <v>5</v>
      </c>
      <c r="G14" s="12">
        <v>13</v>
      </c>
      <c r="H14" s="12">
        <v>15</v>
      </c>
      <c r="I14" s="12">
        <v>38</v>
      </c>
      <c r="J14" s="33"/>
      <c r="K14" s="34">
        <f t="shared" si="1"/>
        <v>0.47051442910915936</v>
      </c>
      <c r="L14" s="35">
        <f t="shared" si="0"/>
        <v>0.22886051553842449</v>
      </c>
      <c r="N14" s="4"/>
      <c r="O14" s="4"/>
      <c r="P14" s="4"/>
    </row>
    <row r="15" spans="1:16" s="8" customFormat="1" ht="12" customHeight="1">
      <c r="A15" s="48" t="s">
        <v>38</v>
      </c>
      <c r="B15" s="12" t="s">
        <v>1</v>
      </c>
      <c r="C15" s="12" t="s">
        <v>1</v>
      </c>
      <c r="D15" s="12">
        <v>14</v>
      </c>
      <c r="E15" s="12">
        <v>29</v>
      </c>
      <c r="F15" s="12">
        <v>43</v>
      </c>
      <c r="G15" s="12">
        <v>78</v>
      </c>
      <c r="H15" s="12">
        <v>147</v>
      </c>
      <c r="I15" s="12">
        <v>311</v>
      </c>
      <c r="J15" s="33"/>
      <c r="K15" s="34">
        <f t="shared" si="1"/>
        <v>4.611041405269762</v>
      </c>
      <c r="L15" s="35">
        <f t="shared" si="0"/>
        <v>1.873042640327632</v>
      </c>
      <c r="N15" s="4"/>
      <c r="O15" s="4"/>
      <c r="P15" s="4"/>
    </row>
    <row r="16" spans="1:16" s="8" customFormat="1" ht="12" customHeight="1">
      <c r="A16" s="48" t="s">
        <v>39</v>
      </c>
      <c r="B16" s="12" t="s">
        <v>1</v>
      </c>
      <c r="C16" s="12" t="s">
        <v>1</v>
      </c>
      <c r="D16" s="12" t="s">
        <v>1</v>
      </c>
      <c r="E16" s="12" t="s">
        <v>1</v>
      </c>
      <c r="F16" s="12">
        <v>1</v>
      </c>
      <c r="G16" s="12" t="s">
        <v>1</v>
      </c>
      <c r="H16" s="12" t="s">
        <v>1</v>
      </c>
      <c r="I16" s="12">
        <v>1</v>
      </c>
      <c r="J16" s="33"/>
      <c r="K16" s="34" t="s">
        <v>1</v>
      </c>
      <c r="L16" s="35">
        <f t="shared" si="0"/>
        <v>0.006022645145748013</v>
      </c>
      <c r="N16" s="4"/>
      <c r="O16" s="4"/>
      <c r="P16" s="4"/>
    </row>
    <row r="17" spans="1:16" s="8" customFormat="1" ht="12" customHeight="1">
      <c r="A17" s="48" t="s">
        <v>40</v>
      </c>
      <c r="B17" s="12" t="s">
        <v>1</v>
      </c>
      <c r="C17" s="12" t="s">
        <v>1</v>
      </c>
      <c r="D17" s="12" t="s">
        <v>1</v>
      </c>
      <c r="E17" s="12">
        <v>1</v>
      </c>
      <c r="F17" s="12" t="s">
        <v>1</v>
      </c>
      <c r="G17" s="12">
        <v>2</v>
      </c>
      <c r="H17" s="12" t="s">
        <v>1</v>
      </c>
      <c r="I17" s="12">
        <v>3</v>
      </c>
      <c r="J17" s="33"/>
      <c r="K17" s="34" t="s">
        <v>1</v>
      </c>
      <c r="L17" s="35">
        <f t="shared" si="0"/>
        <v>0.01806793543724404</v>
      </c>
      <c r="N17" s="4"/>
      <c r="O17" s="4"/>
      <c r="P17" s="4"/>
    </row>
    <row r="18" spans="1:16" s="8" customFormat="1" ht="12" customHeight="1">
      <c r="A18" s="48" t="s">
        <v>11</v>
      </c>
      <c r="B18" s="12">
        <v>1</v>
      </c>
      <c r="C18" s="12">
        <v>32</v>
      </c>
      <c r="D18" s="12">
        <v>40</v>
      </c>
      <c r="E18" s="12">
        <v>44</v>
      </c>
      <c r="F18" s="12">
        <v>43</v>
      </c>
      <c r="G18" s="12">
        <v>59</v>
      </c>
      <c r="H18" s="12">
        <v>53</v>
      </c>
      <c r="I18" s="12">
        <v>272</v>
      </c>
      <c r="J18" s="33"/>
      <c r="K18" s="34">
        <f>H18/3188%</f>
        <v>1.6624843161856964</v>
      </c>
      <c r="L18" s="35">
        <f t="shared" si="0"/>
        <v>1.6381594796434595</v>
      </c>
      <c r="N18" s="4"/>
      <c r="O18" s="4"/>
      <c r="P18" s="4"/>
    </row>
    <row r="19" spans="1:16" s="8" customFormat="1" ht="12" customHeight="1">
      <c r="A19" s="48" t="s">
        <v>12</v>
      </c>
      <c r="B19" s="12">
        <v>25</v>
      </c>
      <c r="C19" s="12">
        <v>162</v>
      </c>
      <c r="D19" s="12">
        <v>205</v>
      </c>
      <c r="E19" s="12">
        <v>273</v>
      </c>
      <c r="F19" s="12">
        <v>330</v>
      </c>
      <c r="G19" s="12">
        <v>245</v>
      </c>
      <c r="H19" s="12">
        <v>289</v>
      </c>
      <c r="I19" s="49">
        <v>1529</v>
      </c>
      <c r="J19" s="33"/>
      <c r="K19" s="34">
        <f>H19/3188%</f>
        <v>9.065244667503137</v>
      </c>
      <c r="L19" s="35">
        <f t="shared" si="0"/>
        <v>9.208624427848711</v>
      </c>
      <c r="N19" s="4"/>
      <c r="O19" s="4"/>
      <c r="P19" s="4"/>
    </row>
    <row r="20" spans="1:16" s="8" customFormat="1" ht="12" customHeight="1">
      <c r="A20" s="48" t="s">
        <v>41</v>
      </c>
      <c r="B20" s="12" t="s">
        <v>1</v>
      </c>
      <c r="C20" s="12">
        <v>2</v>
      </c>
      <c r="D20" s="12">
        <v>2</v>
      </c>
      <c r="E20" s="12">
        <v>1</v>
      </c>
      <c r="F20" s="12">
        <v>2</v>
      </c>
      <c r="G20" s="12">
        <v>4</v>
      </c>
      <c r="H20" s="12">
        <v>2</v>
      </c>
      <c r="I20" s="12">
        <v>13</v>
      </c>
      <c r="J20" s="33"/>
      <c r="K20" s="34">
        <f>H20/3188%</f>
        <v>0.06273525721455459</v>
      </c>
      <c r="L20" s="35">
        <f t="shared" si="0"/>
        <v>0.07829438689472416</v>
      </c>
      <c r="N20" s="4"/>
      <c r="O20" s="4"/>
      <c r="P20" s="4"/>
    </row>
    <row r="21" spans="1:16" s="8" customFormat="1" ht="12" customHeight="1">
      <c r="A21" s="48" t="s">
        <v>42</v>
      </c>
      <c r="B21" s="12">
        <v>1</v>
      </c>
      <c r="C21" s="12" t="s">
        <v>1</v>
      </c>
      <c r="D21" s="12">
        <v>2</v>
      </c>
      <c r="E21" s="12">
        <v>2</v>
      </c>
      <c r="F21" s="12" t="s">
        <v>1</v>
      </c>
      <c r="G21" s="12">
        <v>1</v>
      </c>
      <c r="H21" s="12">
        <v>15</v>
      </c>
      <c r="I21" s="12">
        <v>21</v>
      </c>
      <c r="J21" s="33"/>
      <c r="K21" s="34">
        <f>H21/3188%</f>
        <v>0.47051442910915936</v>
      </c>
      <c r="L21" s="35">
        <f t="shared" si="0"/>
        <v>0.12647554806070826</v>
      </c>
      <c r="N21" s="4"/>
      <c r="O21" s="4"/>
      <c r="P21" s="4"/>
    </row>
    <row r="22" spans="1:16" s="8" customFormat="1" ht="12" customHeight="1">
      <c r="A22" s="48" t="s">
        <v>3</v>
      </c>
      <c r="B22" s="12" t="s">
        <v>1</v>
      </c>
      <c r="C22" s="12" t="s">
        <v>1</v>
      </c>
      <c r="D22" s="12">
        <v>1</v>
      </c>
      <c r="E22" s="12">
        <v>1</v>
      </c>
      <c r="F22" s="12">
        <v>1</v>
      </c>
      <c r="G22" s="12">
        <v>2</v>
      </c>
      <c r="H22" s="12" t="s">
        <v>1</v>
      </c>
      <c r="I22" s="12">
        <v>5</v>
      </c>
      <c r="J22" s="33"/>
      <c r="K22" s="34" t="s">
        <v>1</v>
      </c>
      <c r="L22" s="35">
        <f t="shared" si="0"/>
        <v>0.030113225728740065</v>
      </c>
      <c r="N22" s="4"/>
      <c r="O22" s="4"/>
      <c r="P22" s="4"/>
    </row>
    <row r="23" spans="1:16" s="8" customFormat="1" ht="12" customHeight="1">
      <c r="A23" s="48" t="s">
        <v>43</v>
      </c>
      <c r="B23" s="12" t="s">
        <v>1</v>
      </c>
      <c r="C23" s="12">
        <v>14</v>
      </c>
      <c r="D23" s="12">
        <v>16</v>
      </c>
      <c r="E23" s="12">
        <v>6</v>
      </c>
      <c r="F23" s="12">
        <v>10</v>
      </c>
      <c r="G23" s="12">
        <v>3</v>
      </c>
      <c r="H23" s="12">
        <v>2</v>
      </c>
      <c r="I23" s="12">
        <v>51</v>
      </c>
      <c r="J23" s="33"/>
      <c r="K23" s="34">
        <f>H23/3188%</f>
        <v>0.06273525721455459</v>
      </c>
      <c r="L23" s="35">
        <f t="shared" si="0"/>
        <v>0.30715490243314864</v>
      </c>
      <c r="N23" s="4"/>
      <c r="O23" s="4"/>
      <c r="P23" s="4"/>
    </row>
    <row r="24" spans="1:16" s="8" customFormat="1" ht="12" customHeight="1">
      <c r="A24" s="48" t="s">
        <v>44</v>
      </c>
      <c r="B24" s="12" t="s">
        <v>1</v>
      </c>
      <c r="C24" s="12" t="s">
        <v>1</v>
      </c>
      <c r="D24" s="12" t="s">
        <v>1</v>
      </c>
      <c r="E24" s="12">
        <v>1</v>
      </c>
      <c r="F24" s="12">
        <v>3</v>
      </c>
      <c r="G24" s="12">
        <v>2</v>
      </c>
      <c r="H24" s="12">
        <v>3</v>
      </c>
      <c r="I24" s="12">
        <v>9</v>
      </c>
      <c r="J24" s="33"/>
      <c r="K24" s="34">
        <f>H24/3188%</f>
        <v>0.09410288582183188</v>
      </c>
      <c r="L24" s="35">
        <f t="shared" si="0"/>
        <v>0.05420380631173211</v>
      </c>
      <c r="N24" s="4"/>
      <c r="O24" s="4"/>
      <c r="P24" s="4"/>
    </row>
    <row r="25" spans="1:16" s="8" customFormat="1" ht="12" customHeight="1">
      <c r="A25" s="48" t="s">
        <v>45</v>
      </c>
      <c r="B25" s="12" t="s">
        <v>1</v>
      </c>
      <c r="C25" s="12">
        <v>1</v>
      </c>
      <c r="D25" s="12" t="s">
        <v>1</v>
      </c>
      <c r="E25" s="12">
        <v>2</v>
      </c>
      <c r="F25" s="12">
        <v>2</v>
      </c>
      <c r="G25" s="12">
        <v>1</v>
      </c>
      <c r="H25" s="12" t="s">
        <v>1</v>
      </c>
      <c r="I25" s="12">
        <v>6</v>
      </c>
      <c r="J25" s="33"/>
      <c r="K25" s="34" t="s">
        <v>1</v>
      </c>
      <c r="L25" s="35">
        <f t="shared" si="0"/>
        <v>0.03613587087448808</v>
      </c>
      <c r="N25" s="4"/>
      <c r="O25" s="4"/>
      <c r="P25" s="4"/>
    </row>
    <row r="26" spans="1:16" s="8" customFormat="1" ht="12" customHeight="1">
      <c r="A26" s="48" t="s">
        <v>46</v>
      </c>
      <c r="B26" s="12">
        <v>2</v>
      </c>
      <c r="C26" s="12">
        <v>79</v>
      </c>
      <c r="D26" s="12">
        <v>112</v>
      </c>
      <c r="E26" s="12">
        <v>47</v>
      </c>
      <c r="F26" s="12">
        <v>193</v>
      </c>
      <c r="G26" s="12">
        <v>221</v>
      </c>
      <c r="H26" s="12">
        <v>227</v>
      </c>
      <c r="I26" s="12">
        <v>881</v>
      </c>
      <c r="J26" s="33"/>
      <c r="K26" s="34">
        <f>H26/3188%</f>
        <v>7.120451693851945</v>
      </c>
      <c r="L26" s="35">
        <f t="shared" si="0"/>
        <v>5.305950373403999</v>
      </c>
      <c r="N26" s="4"/>
      <c r="O26" s="4"/>
      <c r="P26" s="4"/>
    </row>
    <row r="27" spans="1:16" s="8" customFormat="1" ht="12" customHeight="1">
      <c r="A27" s="48" t="s">
        <v>14</v>
      </c>
      <c r="B27" s="12">
        <v>135</v>
      </c>
      <c r="C27" s="12">
        <v>92</v>
      </c>
      <c r="D27" s="12">
        <v>112</v>
      </c>
      <c r="E27" s="12">
        <v>380</v>
      </c>
      <c r="F27" s="12">
        <v>738</v>
      </c>
      <c r="G27" s="12">
        <v>628</v>
      </c>
      <c r="H27" s="12">
        <v>701</v>
      </c>
      <c r="I27" s="49">
        <v>2786</v>
      </c>
      <c r="J27" s="33"/>
      <c r="K27" s="34">
        <f>H27/3188%</f>
        <v>21.988707653701383</v>
      </c>
      <c r="L27" s="35">
        <f t="shared" si="0"/>
        <v>16.779089376053964</v>
      </c>
      <c r="N27" s="4"/>
      <c r="O27" s="4"/>
      <c r="P27" s="4"/>
    </row>
    <row r="28" spans="1:16" s="8" customFormat="1" ht="12" customHeight="1">
      <c r="A28" s="48" t="s">
        <v>47</v>
      </c>
      <c r="B28" s="12">
        <v>5</v>
      </c>
      <c r="C28" s="12" t="s">
        <v>1</v>
      </c>
      <c r="D28" s="12">
        <v>2</v>
      </c>
      <c r="E28" s="12">
        <v>5</v>
      </c>
      <c r="F28" s="12">
        <v>17</v>
      </c>
      <c r="G28" s="12">
        <v>15</v>
      </c>
      <c r="H28" s="12">
        <v>20</v>
      </c>
      <c r="I28" s="12">
        <v>64</v>
      </c>
      <c r="J28" s="33"/>
      <c r="K28" s="34">
        <f>H28/3188%</f>
        <v>0.6273525721455459</v>
      </c>
      <c r="L28" s="35">
        <f t="shared" si="0"/>
        <v>0.3854492893278728</v>
      </c>
      <c r="N28" s="4"/>
      <c r="O28" s="4"/>
      <c r="P28" s="4"/>
    </row>
    <row r="29" spans="1:16" s="8" customFormat="1" ht="12" customHeight="1">
      <c r="A29" s="48" t="s">
        <v>48</v>
      </c>
      <c r="B29" s="12" t="s">
        <v>1</v>
      </c>
      <c r="C29" s="12">
        <v>1</v>
      </c>
      <c r="D29" s="12">
        <v>1</v>
      </c>
      <c r="E29" s="12" t="s">
        <v>1</v>
      </c>
      <c r="F29" s="12" t="s">
        <v>1</v>
      </c>
      <c r="G29" s="12" t="s">
        <v>1</v>
      </c>
      <c r="H29" s="12" t="s">
        <v>1</v>
      </c>
      <c r="I29" s="12">
        <v>2</v>
      </c>
      <c r="J29" s="33"/>
      <c r="K29" s="34" t="s">
        <v>1</v>
      </c>
      <c r="L29" s="35">
        <f t="shared" si="0"/>
        <v>0.012045290291496025</v>
      </c>
      <c r="N29" s="4"/>
      <c r="O29" s="4"/>
      <c r="P29" s="4"/>
    </row>
    <row r="30" spans="1:16" s="8" customFormat="1" ht="12" customHeight="1">
      <c r="A30" s="48" t="s">
        <v>49</v>
      </c>
      <c r="B30" s="12" t="s">
        <v>1</v>
      </c>
      <c r="C30" s="12" t="s">
        <v>1</v>
      </c>
      <c r="D30" s="12" t="s">
        <v>1</v>
      </c>
      <c r="E30" s="12" t="s">
        <v>1</v>
      </c>
      <c r="F30" s="12">
        <v>1</v>
      </c>
      <c r="G30" s="12">
        <v>1</v>
      </c>
      <c r="H30" s="12" t="s">
        <v>1</v>
      </c>
      <c r="I30" s="12">
        <v>2</v>
      </c>
      <c r="J30" s="33"/>
      <c r="K30" s="34" t="s">
        <v>1</v>
      </c>
      <c r="L30" s="35">
        <f t="shared" si="0"/>
        <v>0.012045290291496025</v>
      </c>
      <c r="N30" s="4"/>
      <c r="O30" s="4"/>
      <c r="P30" s="4"/>
    </row>
    <row r="31" spans="1:16" s="8" customFormat="1" ht="12" customHeight="1">
      <c r="A31" s="48" t="s">
        <v>50</v>
      </c>
      <c r="B31" s="12">
        <v>2</v>
      </c>
      <c r="C31" s="12">
        <v>8</v>
      </c>
      <c r="D31" s="12">
        <v>20</v>
      </c>
      <c r="E31" s="12">
        <v>8</v>
      </c>
      <c r="F31" s="12">
        <v>16</v>
      </c>
      <c r="G31" s="12">
        <v>13</v>
      </c>
      <c r="H31" s="12">
        <v>14</v>
      </c>
      <c r="I31" s="12">
        <v>81</v>
      </c>
      <c r="J31" s="33"/>
      <c r="K31" s="34">
        <f>H31/3188%</f>
        <v>0.4391468005018821</v>
      </c>
      <c r="L31" s="35">
        <f t="shared" si="0"/>
        <v>0.48783425680558906</v>
      </c>
      <c r="N31" s="4"/>
      <c r="O31" s="4"/>
      <c r="P31" s="4"/>
    </row>
    <row r="32" spans="1:16" s="8" customFormat="1" ht="12" customHeight="1">
      <c r="A32" s="48" t="s">
        <v>51</v>
      </c>
      <c r="B32" s="12" t="s">
        <v>1</v>
      </c>
      <c r="C32" s="12" t="s">
        <v>1</v>
      </c>
      <c r="D32" s="12" t="s">
        <v>1</v>
      </c>
      <c r="E32" s="12">
        <v>1</v>
      </c>
      <c r="F32" s="12" t="s">
        <v>1</v>
      </c>
      <c r="G32" s="12">
        <v>1</v>
      </c>
      <c r="H32" s="12" t="s">
        <v>1</v>
      </c>
      <c r="I32" s="12">
        <v>2</v>
      </c>
      <c r="J32" s="33"/>
      <c r="K32" s="34" t="s">
        <v>1</v>
      </c>
      <c r="L32" s="35">
        <f t="shared" si="0"/>
        <v>0.012045290291496025</v>
      </c>
      <c r="N32" s="4"/>
      <c r="O32" s="4"/>
      <c r="P32" s="4"/>
    </row>
    <row r="33" spans="1:16" s="8" customFormat="1" ht="12" customHeight="1">
      <c r="A33" s="48" t="s">
        <v>52</v>
      </c>
      <c r="B33" s="12" t="s">
        <v>1</v>
      </c>
      <c r="C33" s="12" t="s">
        <v>1</v>
      </c>
      <c r="D33" s="12">
        <v>7</v>
      </c>
      <c r="E33" s="12">
        <v>6</v>
      </c>
      <c r="F33" s="12">
        <v>9</v>
      </c>
      <c r="G33" s="12">
        <v>13</v>
      </c>
      <c r="H33" s="12">
        <v>2</v>
      </c>
      <c r="I33" s="12">
        <v>37</v>
      </c>
      <c r="J33" s="33"/>
      <c r="K33" s="34">
        <f>H33/3188%</f>
        <v>0.06273525721455459</v>
      </c>
      <c r="L33" s="35">
        <f t="shared" si="0"/>
        <v>0.22283787039267647</v>
      </c>
      <c r="N33" s="4"/>
      <c r="O33" s="4"/>
      <c r="P33" s="4"/>
    </row>
    <row r="34" spans="1:16" s="8" customFormat="1" ht="12" customHeight="1">
      <c r="A34" s="48" t="s">
        <v>53</v>
      </c>
      <c r="B34" s="12" t="s">
        <v>1</v>
      </c>
      <c r="C34" s="12" t="s">
        <v>1</v>
      </c>
      <c r="D34" s="12" t="s">
        <v>1</v>
      </c>
      <c r="E34" s="12">
        <v>1</v>
      </c>
      <c r="F34" s="12" t="s">
        <v>1</v>
      </c>
      <c r="G34" s="12" t="s">
        <v>1</v>
      </c>
      <c r="H34" s="12" t="s">
        <v>1</v>
      </c>
      <c r="I34" s="12">
        <v>1</v>
      </c>
      <c r="J34" s="33"/>
      <c r="K34" s="34" t="s">
        <v>1</v>
      </c>
      <c r="L34" s="35">
        <f t="shared" si="0"/>
        <v>0.006022645145748013</v>
      </c>
      <c r="N34" s="4"/>
      <c r="O34" s="4"/>
      <c r="P34" s="4"/>
    </row>
    <row r="35" spans="1:16" s="8" customFormat="1" ht="12" customHeight="1">
      <c r="A35" s="48" t="s">
        <v>54</v>
      </c>
      <c r="B35" s="12">
        <v>20</v>
      </c>
      <c r="C35" s="12">
        <v>145</v>
      </c>
      <c r="D35" s="12">
        <v>102</v>
      </c>
      <c r="E35" s="12">
        <v>121</v>
      </c>
      <c r="F35" s="12">
        <v>102</v>
      </c>
      <c r="G35" s="12">
        <v>136</v>
      </c>
      <c r="H35" s="12">
        <v>136</v>
      </c>
      <c r="I35" s="12">
        <v>762</v>
      </c>
      <c r="J35" s="33"/>
      <c r="K35" s="34">
        <f>H35/3188%</f>
        <v>4.265997490589712</v>
      </c>
      <c r="L35" s="35">
        <f t="shared" si="0"/>
        <v>4.589255601059985</v>
      </c>
      <c r="N35" s="4"/>
      <c r="O35" s="4"/>
      <c r="P35" s="4"/>
    </row>
    <row r="36" spans="1:16" s="8" customFormat="1" ht="12" customHeight="1">
      <c r="A36" s="48" t="s">
        <v>9</v>
      </c>
      <c r="B36" s="12" t="s">
        <v>1</v>
      </c>
      <c r="C36" s="12">
        <v>1</v>
      </c>
      <c r="D36" s="12">
        <v>1</v>
      </c>
      <c r="E36" s="12" t="s">
        <v>1</v>
      </c>
      <c r="F36" s="12" t="s">
        <v>1</v>
      </c>
      <c r="G36" s="12">
        <v>1</v>
      </c>
      <c r="H36" s="12" t="s">
        <v>1</v>
      </c>
      <c r="I36" s="12">
        <v>3</v>
      </c>
      <c r="J36" s="33"/>
      <c r="K36" s="34" t="s">
        <v>1</v>
      </c>
      <c r="L36" s="35">
        <f t="shared" si="0"/>
        <v>0.01806793543724404</v>
      </c>
      <c r="N36" s="4"/>
      <c r="O36" s="4"/>
      <c r="P36" s="4"/>
    </row>
    <row r="37" spans="1:16" s="8" customFormat="1" ht="12" customHeight="1">
      <c r="A37" s="48" t="s">
        <v>15</v>
      </c>
      <c r="B37" s="12" t="s">
        <v>1</v>
      </c>
      <c r="C37" s="12" t="s">
        <v>1</v>
      </c>
      <c r="D37" s="12" t="s">
        <v>1</v>
      </c>
      <c r="E37" s="12" t="s">
        <v>1</v>
      </c>
      <c r="F37" s="12" t="s">
        <v>1</v>
      </c>
      <c r="G37" s="12">
        <v>8</v>
      </c>
      <c r="H37" s="12">
        <v>11</v>
      </c>
      <c r="I37" s="12">
        <v>19</v>
      </c>
      <c r="J37" s="33"/>
      <c r="K37" s="34">
        <f aca="true" t="shared" si="2" ref="K37:K44">H37/3188%</f>
        <v>0.3450439146800502</v>
      </c>
      <c r="L37" s="35">
        <f t="shared" si="0"/>
        <v>0.11443025776921224</v>
      </c>
      <c r="N37" s="4"/>
      <c r="O37" s="4"/>
      <c r="P37" s="4"/>
    </row>
    <row r="38" spans="1:16" s="8" customFormat="1" ht="12" customHeight="1">
      <c r="A38" s="48" t="s">
        <v>55</v>
      </c>
      <c r="B38" s="12" t="s">
        <v>1</v>
      </c>
      <c r="C38" s="12" t="s">
        <v>1</v>
      </c>
      <c r="D38" s="12" t="s">
        <v>1</v>
      </c>
      <c r="E38" s="12">
        <v>5</v>
      </c>
      <c r="F38" s="12">
        <v>10</v>
      </c>
      <c r="G38" s="12">
        <v>5</v>
      </c>
      <c r="H38" s="12">
        <v>6</v>
      </c>
      <c r="I38" s="12">
        <v>26</v>
      </c>
      <c r="J38" s="33"/>
      <c r="K38" s="34">
        <f t="shared" si="2"/>
        <v>0.18820577164366376</v>
      </c>
      <c r="L38" s="35">
        <f aca="true" t="shared" si="3" ref="L38:L69">I38/16604%</f>
        <v>0.15658877378944833</v>
      </c>
      <c r="N38" s="4"/>
      <c r="O38" s="4"/>
      <c r="P38" s="4"/>
    </row>
    <row r="39" spans="1:16" s="8" customFormat="1" ht="12" customHeight="1">
      <c r="A39" s="48" t="s">
        <v>16</v>
      </c>
      <c r="B39" s="12" t="s">
        <v>1</v>
      </c>
      <c r="C39" s="12" t="s">
        <v>1</v>
      </c>
      <c r="D39" s="12" t="s">
        <v>1</v>
      </c>
      <c r="E39" s="12" t="s">
        <v>1</v>
      </c>
      <c r="F39" s="12" t="s">
        <v>1</v>
      </c>
      <c r="G39" s="12" t="s">
        <v>1</v>
      </c>
      <c r="H39" s="12">
        <v>1</v>
      </c>
      <c r="I39" s="12">
        <v>1</v>
      </c>
      <c r="J39" s="33"/>
      <c r="K39" s="34">
        <f t="shared" si="2"/>
        <v>0.03136762860727729</v>
      </c>
      <c r="L39" s="35">
        <f t="shared" si="3"/>
        <v>0.006022645145748013</v>
      </c>
      <c r="N39" s="4"/>
      <c r="O39" s="4"/>
      <c r="P39" s="4"/>
    </row>
    <row r="40" spans="1:16" s="8" customFormat="1" ht="12" customHeight="1">
      <c r="A40" s="48" t="s">
        <v>17</v>
      </c>
      <c r="B40" s="12" t="s">
        <v>1</v>
      </c>
      <c r="C40" s="12" t="s">
        <v>1</v>
      </c>
      <c r="D40" s="12" t="s">
        <v>1</v>
      </c>
      <c r="E40" s="12" t="s">
        <v>1</v>
      </c>
      <c r="F40" s="12" t="s">
        <v>1</v>
      </c>
      <c r="G40" s="12">
        <v>14</v>
      </c>
      <c r="H40" s="12">
        <v>36</v>
      </c>
      <c r="I40" s="12">
        <v>50</v>
      </c>
      <c r="J40" s="33"/>
      <c r="K40" s="34">
        <f t="shared" si="2"/>
        <v>1.1292346298619824</v>
      </c>
      <c r="L40" s="35">
        <f t="shared" si="3"/>
        <v>0.3011322572874006</v>
      </c>
      <c r="N40" s="4"/>
      <c r="O40" s="4"/>
      <c r="P40" s="4"/>
    </row>
    <row r="41" spans="1:16" s="8" customFormat="1" ht="12" customHeight="1">
      <c r="A41" s="48" t="s">
        <v>18</v>
      </c>
      <c r="B41" s="12" t="s">
        <v>1</v>
      </c>
      <c r="C41" s="12" t="s">
        <v>1</v>
      </c>
      <c r="D41" s="12" t="s">
        <v>1</v>
      </c>
      <c r="E41" s="12" t="s">
        <v>1</v>
      </c>
      <c r="F41" s="12" t="s">
        <v>1</v>
      </c>
      <c r="G41" s="12" t="s">
        <v>1</v>
      </c>
      <c r="H41" s="12">
        <v>1</v>
      </c>
      <c r="I41" s="12">
        <v>1</v>
      </c>
      <c r="J41" s="33"/>
      <c r="K41" s="34">
        <f t="shared" si="2"/>
        <v>0.03136762860727729</v>
      </c>
      <c r="L41" s="35">
        <f t="shared" si="3"/>
        <v>0.006022645145748013</v>
      </c>
      <c r="N41" s="4"/>
      <c r="O41" s="4"/>
      <c r="P41" s="4"/>
    </row>
    <row r="42" spans="1:16" s="8" customFormat="1" ht="12" customHeight="1">
      <c r="A42" s="48" t="s">
        <v>56</v>
      </c>
      <c r="B42" s="12">
        <v>2</v>
      </c>
      <c r="C42" s="12">
        <v>2</v>
      </c>
      <c r="D42" s="12">
        <v>5</v>
      </c>
      <c r="E42" s="12">
        <v>28</v>
      </c>
      <c r="F42" s="12">
        <v>34</v>
      </c>
      <c r="G42" s="12">
        <v>40</v>
      </c>
      <c r="H42" s="12">
        <v>69</v>
      </c>
      <c r="I42" s="12">
        <v>180</v>
      </c>
      <c r="J42" s="33"/>
      <c r="K42" s="34">
        <f t="shared" si="2"/>
        <v>2.164366373902133</v>
      </c>
      <c r="L42" s="35">
        <f t="shared" si="3"/>
        <v>1.0840761262346423</v>
      </c>
      <c r="N42" s="4"/>
      <c r="O42" s="4"/>
      <c r="P42" s="4"/>
    </row>
    <row r="43" spans="1:16" s="8" customFormat="1" ht="12" customHeight="1">
      <c r="A43" s="48" t="s">
        <v>4</v>
      </c>
      <c r="B43" s="12">
        <v>1</v>
      </c>
      <c r="C43" s="12" t="s">
        <v>1</v>
      </c>
      <c r="D43" s="12" t="s">
        <v>1</v>
      </c>
      <c r="E43" s="12">
        <v>1</v>
      </c>
      <c r="F43" s="12">
        <v>1</v>
      </c>
      <c r="G43" s="12">
        <v>2</v>
      </c>
      <c r="H43" s="12">
        <v>17</v>
      </c>
      <c r="I43" s="12">
        <v>22</v>
      </c>
      <c r="J43" s="33"/>
      <c r="K43" s="34">
        <f t="shared" si="2"/>
        <v>0.533249686323714</v>
      </c>
      <c r="L43" s="35">
        <f t="shared" si="3"/>
        <v>0.13249819320645628</v>
      </c>
      <c r="N43" s="4"/>
      <c r="O43" s="4"/>
      <c r="P43" s="4"/>
    </row>
    <row r="44" spans="1:16" s="8" customFormat="1" ht="12" customHeight="1">
      <c r="A44" s="48" t="s">
        <v>57</v>
      </c>
      <c r="B44" s="12">
        <v>1</v>
      </c>
      <c r="C44" s="12">
        <v>3</v>
      </c>
      <c r="D44" s="12">
        <v>4</v>
      </c>
      <c r="E44" s="12">
        <v>6</v>
      </c>
      <c r="F44" s="12">
        <v>8</v>
      </c>
      <c r="G44" s="12">
        <v>9</v>
      </c>
      <c r="H44" s="12">
        <v>5</v>
      </c>
      <c r="I44" s="12">
        <v>36</v>
      </c>
      <c r="J44" s="33"/>
      <c r="K44" s="34">
        <f t="shared" si="2"/>
        <v>0.15683814303638646</v>
      </c>
      <c r="L44" s="35">
        <f t="shared" si="3"/>
        <v>0.21681522524692845</v>
      </c>
      <c r="N44" s="4"/>
      <c r="O44" s="4"/>
      <c r="P44" s="4"/>
    </row>
    <row r="45" spans="1:16" s="8" customFormat="1" ht="12" customHeight="1">
      <c r="A45" s="48" t="s">
        <v>58</v>
      </c>
      <c r="B45" s="12" t="s">
        <v>1</v>
      </c>
      <c r="C45" s="12" t="s">
        <v>1</v>
      </c>
      <c r="D45" s="12">
        <v>1</v>
      </c>
      <c r="E45" s="12" t="s">
        <v>1</v>
      </c>
      <c r="F45" s="12" t="s">
        <v>1</v>
      </c>
      <c r="G45" s="12" t="s">
        <v>1</v>
      </c>
      <c r="H45" s="12" t="s">
        <v>1</v>
      </c>
      <c r="I45" s="12">
        <v>1</v>
      </c>
      <c r="J45" s="33"/>
      <c r="K45" s="34" t="s">
        <v>1</v>
      </c>
      <c r="L45" s="35">
        <f t="shared" si="3"/>
        <v>0.006022645145748013</v>
      </c>
      <c r="N45" s="4"/>
      <c r="O45" s="4"/>
      <c r="P45" s="4"/>
    </row>
    <row r="46" spans="1:16" s="8" customFormat="1" ht="12" customHeight="1">
      <c r="A46" s="48" t="s">
        <v>19</v>
      </c>
      <c r="B46" s="12" t="s">
        <v>1</v>
      </c>
      <c r="C46" s="12" t="s">
        <v>1</v>
      </c>
      <c r="D46" s="12" t="s">
        <v>1</v>
      </c>
      <c r="E46" s="12" t="s">
        <v>1</v>
      </c>
      <c r="F46" s="12" t="s">
        <v>1</v>
      </c>
      <c r="G46" s="12">
        <v>2</v>
      </c>
      <c r="H46" s="12">
        <v>4</v>
      </c>
      <c r="I46" s="12">
        <v>6</v>
      </c>
      <c r="J46" s="33"/>
      <c r="K46" s="34">
        <f>H46/3188%</f>
        <v>0.12547051442910917</v>
      </c>
      <c r="L46" s="35">
        <f t="shared" si="3"/>
        <v>0.03613587087448808</v>
      </c>
      <c r="N46" s="4"/>
      <c r="O46" s="4"/>
      <c r="P46" s="4"/>
    </row>
    <row r="47" spans="1:16" s="8" customFormat="1" ht="12" customHeight="1">
      <c r="A47" s="48" t="s">
        <v>6</v>
      </c>
      <c r="B47" s="12">
        <v>1</v>
      </c>
      <c r="C47" s="12" t="s">
        <v>1</v>
      </c>
      <c r="D47" s="12">
        <v>1</v>
      </c>
      <c r="E47" s="12" t="s">
        <v>1</v>
      </c>
      <c r="F47" s="12" t="s">
        <v>1</v>
      </c>
      <c r="G47" s="12" t="s">
        <v>1</v>
      </c>
      <c r="H47" s="12" t="s">
        <v>1</v>
      </c>
      <c r="I47" s="12">
        <v>2</v>
      </c>
      <c r="J47" s="33"/>
      <c r="K47" s="34" t="s">
        <v>1</v>
      </c>
      <c r="L47" s="35">
        <f t="shared" si="3"/>
        <v>0.012045290291496025</v>
      </c>
      <c r="N47" s="4"/>
      <c r="O47" s="4"/>
      <c r="P47" s="4"/>
    </row>
    <row r="48" spans="1:16" s="8" customFormat="1" ht="12" customHeight="1">
      <c r="A48" s="48" t="s">
        <v>20</v>
      </c>
      <c r="B48" s="12" t="s">
        <v>1</v>
      </c>
      <c r="C48" s="12" t="s">
        <v>1</v>
      </c>
      <c r="D48" s="12" t="s">
        <v>1</v>
      </c>
      <c r="E48" s="12" t="s">
        <v>1</v>
      </c>
      <c r="F48" s="12" t="s">
        <v>1</v>
      </c>
      <c r="G48" s="12">
        <v>1</v>
      </c>
      <c r="H48" s="12" t="s">
        <v>1</v>
      </c>
      <c r="I48" s="12">
        <v>1</v>
      </c>
      <c r="J48" s="33"/>
      <c r="K48" s="34" t="s">
        <v>1</v>
      </c>
      <c r="L48" s="35">
        <f t="shared" si="3"/>
        <v>0.006022645145748013</v>
      </c>
      <c r="N48" s="4"/>
      <c r="O48" s="4"/>
      <c r="P48" s="4"/>
    </row>
    <row r="49" spans="1:16" s="8" customFormat="1" ht="12" customHeight="1">
      <c r="A49" s="48" t="s">
        <v>59</v>
      </c>
      <c r="B49" s="12">
        <v>1</v>
      </c>
      <c r="C49" s="12">
        <v>3</v>
      </c>
      <c r="D49" s="12">
        <v>7</v>
      </c>
      <c r="E49" s="12">
        <v>6</v>
      </c>
      <c r="F49" s="12">
        <v>5</v>
      </c>
      <c r="G49" s="12">
        <v>9</v>
      </c>
      <c r="H49" s="12">
        <v>17</v>
      </c>
      <c r="I49" s="12">
        <v>48</v>
      </c>
      <c r="J49" s="33"/>
      <c r="K49" s="34">
        <f>H49/3188%</f>
        <v>0.533249686323714</v>
      </c>
      <c r="L49" s="35">
        <f t="shared" si="3"/>
        <v>0.28908696699590464</v>
      </c>
      <c r="N49" s="4"/>
      <c r="O49" s="4"/>
      <c r="P49" s="4"/>
    </row>
    <row r="50" spans="1:16" s="8" customFormat="1" ht="12" customHeight="1">
      <c r="A50" s="48" t="s">
        <v>60</v>
      </c>
      <c r="B50" s="12">
        <v>2</v>
      </c>
      <c r="C50" s="12">
        <v>3</v>
      </c>
      <c r="D50" s="12" t="s">
        <v>1</v>
      </c>
      <c r="E50" s="12">
        <v>6</v>
      </c>
      <c r="F50" s="12">
        <v>11</v>
      </c>
      <c r="G50" s="12">
        <v>9</v>
      </c>
      <c r="H50" s="12">
        <v>12</v>
      </c>
      <c r="I50" s="12">
        <v>43</v>
      </c>
      <c r="J50" s="33"/>
      <c r="K50" s="34">
        <f>H50/3188%</f>
        <v>0.3764115432873275</v>
      </c>
      <c r="L50" s="35">
        <f t="shared" si="3"/>
        <v>0.25897374126716455</v>
      </c>
      <c r="N50" s="4"/>
      <c r="O50" s="4"/>
      <c r="P50" s="4"/>
    </row>
    <row r="51" spans="1:16" ht="12" customHeight="1">
      <c r="A51" s="48" t="s">
        <v>61</v>
      </c>
      <c r="B51" s="12">
        <v>1</v>
      </c>
      <c r="C51" s="12" t="s">
        <v>1</v>
      </c>
      <c r="D51" s="12" t="s">
        <v>1</v>
      </c>
      <c r="E51" s="12" t="s">
        <v>1</v>
      </c>
      <c r="F51" s="12" t="s">
        <v>1</v>
      </c>
      <c r="G51" s="12" t="s">
        <v>1</v>
      </c>
      <c r="H51" s="12" t="s">
        <v>1</v>
      </c>
      <c r="I51" s="12">
        <v>1</v>
      </c>
      <c r="J51" s="33"/>
      <c r="K51" s="34" t="s">
        <v>1</v>
      </c>
      <c r="L51" s="35">
        <f t="shared" si="3"/>
        <v>0.006022645145748013</v>
      </c>
      <c r="N51" s="4"/>
      <c r="P51" s="5"/>
    </row>
    <row r="52" spans="1:16" ht="12" customHeight="1">
      <c r="A52" s="48" t="s">
        <v>62</v>
      </c>
      <c r="B52" s="12" t="s">
        <v>1</v>
      </c>
      <c r="C52" s="12" t="s">
        <v>1</v>
      </c>
      <c r="D52" s="12" t="s">
        <v>1</v>
      </c>
      <c r="E52" s="12">
        <v>2</v>
      </c>
      <c r="F52" s="12">
        <v>1</v>
      </c>
      <c r="G52" s="12" t="s">
        <v>1</v>
      </c>
      <c r="H52" s="12" t="s">
        <v>1</v>
      </c>
      <c r="I52" s="12">
        <v>3</v>
      </c>
      <c r="J52" s="33"/>
      <c r="K52" s="34" t="s">
        <v>1</v>
      </c>
      <c r="L52" s="35">
        <f t="shared" si="3"/>
        <v>0.01806793543724404</v>
      </c>
      <c r="N52" s="4"/>
      <c r="P52" s="5"/>
    </row>
    <row r="53" spans="1:16" ht="12" customHeight="1">
      <c r="A53" s="48" t="s">
        <v>63</v>
      </c>
      <c r="B53" s="12">
        <v>2</v>
      </c>
      <c r="C53" s="12">
        <v>34</v>
      </c>
      <c r="D53" s="12">
        <v>51</v>
      </c>
      <c r="E53" s="12">
        <v>64</v>
      </c>
      <c r="F53" s="12">
        <v>54</v>
      </c>
      <c r="G53" s="12">
        <v>33</v>
      </c>
      <c r="H53" s="12">
        <v>90</v>
      </c>
      <c r="I53" s="12">
        <v>328</v>
      </c>
      <c r="J53" s="33"/>
      <c r="K53" s="34">
        <f>H53/3188%</f>
        <v>2.823086574654956</v>
      </c>
      <c r="L53" s="35">
        <f t="shared" si="3"/>
        <v>1.975427607805348</v>
      </c>
      <c r="N53" s="4"/>
      <c r="P53" s="5"/>
    </row>
    <row r="54" spans="1:16" ht="12" customHeight="1">
      <c r="A54" s="48" t="s">
        <v>64</v>
      </c>
      <c r="B54" s="12" t="s">
        <v>1</v>
      </c>
      <c r="C54" s="12" t="s">
        <v>1</v>
      </c>
      <c r="D54" s="12" t="s">
        <v>1</v>
      </c>
      <c r="E54" s="12">
        <v>2</v>
      </c>
      <c r="F54" s="12" t="s">
        <v>1</v>
      </c>
      <c r="G54" s="12">
        <v>2</v>
      </c>
      <c r="H54" s="12">
        <v>3</v>
      </c>
      <c r="I54" s="12">
        <v>7</v>
      </c>
      <c r="J54" s="33"/>
      <c r="K54" s="34">
        <f>H54/3188%</f>
        <v>0.09410288582183188</v>
      </c>
      <c r="L54" s="35">
        <f t="shared" si="3"/>
        <v>0.04215851602023609</v>
      </c>
      <c r="N54" s="4"/>
      <c r="P54" s="5"/>
    </row>
    <row r="55" spans="1:16" ht="12" customHeight="1">
      <c r="A55" s="48" t="s">
        <v>65</v>
      </c>
      <c r="B55" s="12" t="s">
        <v>1</v>
      </c>
      <c r="C55" s="12" t="s">
        <v>1</v>
      </c>
      <c r="D55" s="12" t="s">
        <v>1</v>
      </c>
      <c r="E55" s="12">
        <v>1</v>
      </c>
      <c r="F55" s="12" t="s">
        <v>1</v>
      </c>
      <c r="G55" s="12" t="s">
        <v>1</v>
      </c>
      <c r="H55" s="12" t="s">
        <v>1</v>
      </c>
      <c r="I55" s="12">
        <v>1</v>
      </c>
      <c r="J55" s="33"/>
      <c r="K55" s="34" t="s">
        <v>1</v>
      </c>
      <c r="L55" s="35">
        <f t="shared" si="3"/>
        <v>0.006022645145748013</v>
      </c>
      <c r="N55" s="4"/>
      <c r="P55" s="5"/>
    </row>
    <row r="56" spans="1:16" ht="12" customHeight="1">
      <c r="A56" s="48" t="s">
        <v>66</v>
      </c>
      <c r="B56" s="12" t="s">
        <v>1</v>
      </c>
      <c r="C56" s="12" t="s">
        <v>1</v>
      </c>
      <c r="D56" s="12" t="s">
        <v>1</v>
      </c>
      <c r="E56" s="12" t="s">
        <v>1</v>
      </c>
      <c r="F56" s="12">
        <v>1</v>
      </c>
      <c r="G56" s="12" t="s">
        <v>1</v>
      </c>
      <c r="H56" s="12" t="s">
        <v>1</v>
      </c>
      <c r="I56" s="12">
        <v>1</v>
      </c>
      <c r="J56" s="33"/>
      <c r="K56" s="34" t="s">
        <v>1</v>
      </c>
      <c r="L56" s="35">
        <f t="shared" si="3"/>
        <v>0.006022645145748013</v>
      </c>
      <c r="N56" s="4"/>
      <c r="P56" s="5"/>
    </row>
    <row r="57" spans="1:16" ht="12" customHeight="1">
      <c r="A57" s="48" t="s">
        <v>67</v>
      </c>
      <c r="B57" s="12">
        <v>10</v>
      </c>
      <c r="C57" s="12">
        <v>35</v>
      </c>
      <c r="D57" s="12">
        <v>19</v>
      </c>
      <c r="E57" s="12">
        <v>30</v>
      </c>
      <c r="F57" s="12">
        <v>24</v>
      </c>
      <c r="G57" s="12">
        <v>54</v>
      </c>
      <c r="H57" s="12">
        <v>73</v>
      </c>
      <c r="I57" s="12">
        <v>245</v>
      </c>
      <c r="J57" s="33"/>
      <c r="K57" s="34">
        <f>H57/3188%</f>
        <v>2.289836888331242</v>
      </c>
      <c r="L57" s="35">
        <f t="shared" si="3"/>
        <v>1.4755480607082632</v>
      </c>
      <c r="N57" s="4"/>
      <c r="P57" s="5"/>
    </row>
    <row r="58" spans="1:16" ht="12" customHeight="1">
      <c r="A58" s="48" t="s">
        <v>68</v>
      </c>
      <c r="B58" s="12">
        <v>5</v>
      </c>
      <c r="C58" s="12">
        <v>62</v>
      </c>
      <c r="D58" s="12">
        <v>154</v>
      </c>
      <c r="E58" s="12">
        <v>148</v>
      </c>
      <c r="F58" s="12">
        <v>194</v>
      </c>
      <c r="G58" s="12">
        <v>201</v>
      </c>
      <c r="H58" s="12">
        <v>228</v>
      </c>
      <c r="I58" s="12">
        <v>992</v>
      </c>
      <c r="J58" s="33"/>
      <c r="K58" s="34">
        <f>H58/3188%</f>
        <v>7.151819322459223</v>
      </c>
      <c r="L58" s="35">
        <f t="shared" si="3"/>
        <v>5.974463984582028</v>
      </c>
      <c r="N58" s="4"/>
      <c r="P58" s="5"/>
    </row>
    <row r="59" spans="1:16" ht="12" customHeight="1">
      <c r="A59" s="48" t="s">
        <v>21</v>
      </c>
      <c r="B59" s="12" t="s">
        <v>1</v>
      </c>
      <c r="C59" s="12" t="s">
        <v>1</v>
      </c>
      <c r="D59" s="12" t="s">
        <v>1</v>
      </c>
      <c r="E59" s="12" t="s">
        <v>1</v>
      </c>
      <c r="F59" s="12" t="s">
        <v>1</v>
      </c>
      <c r="G59" s="12">
        <v>1</v>
      </c>
      <c r="H59" s="12" t="s">
        <v>1</v>
      </c>
      <c r="I59" s="12">
        <v>1</v>
      </c>
      <c r="J59" s="33"/>
      <c r="K59" s="34" t="s">
        <v>1</v>
      </c>
      <c r="L59" s="35">
        <f t="shared" si="3"/>
        <v>0.006022645145748013</v>
      </c>
      <c r="N59" s="4"/>
      <c r="P59" s="5"/>
    </row>
    <row r="60" spans="1:16" ht="12" customHeight="1">
      <c r="A60" s="48" t="s">
        <v>22</v>
      </c>
      <c r="B60" s="12" t="s">
        <v>1</v>
      </c>
      <c r="C60" s="12">
        <v>1</v>
      </c>
      <c r="D60" s="12" t="s">
        <v>1</v>
      </c>
      <c r="E60" s="12">
        <v>2</v>
      </c>
      <c r="F60" s="12">
        <v>2</v>
      </c>
      <c r="G60" s="12">
        <v>5</v>
      </c>
      <c r="H60" s="12">
        <v>10</v>
      </c>
      <c r="I60" s="12">
        <v>20</v>
      </c>
      <c r="J60" s="33"/>
      <c r="K60" s="34">
        <f>H60/3188%</f>
        <v>0.3136762860727729</v>
      </c>
      <c r="L60" s="35">
        <f t="shared" si="3"/>
        <v>0.12045290291496026</v>
      </c>
      <c r="N60" s="4"/>
      <c r="P60" s="5"/>
    </row>
    <row r="61" spans="1:16" ht="12" customHeight="1">
      <c r="A61" s="48" t="s">
        <v>69</v>
      </c>
      <c r="B61" s="12" t="s">
        <v>1</v>
      </c>
      <c r="C61" s="12">
        <v>2</v>
      </c>
      <c r="D61" s="12" t="s">
        <v>1</v>
      </c>
      <c r="E61" s="12" t="s">
        <v>1</v>
      </c>
      <c r="F61" s="12" t="s">
        <v>1</v>
      </c>
      <c r="G61" s="12">
        <v>9</v>
      </c>
      <c r="H61" s="12">
        <v>5</v>
      </c>
      <c r="I61" s="12">
        <v>16</v>
      </c>
      <c r="J61" s="33"/>
      <c r="K61" s="34">
        <f>H61/3188%</f>
        <v>0.15683814303638646</v>
      </c>
      <c r="L61" s="35">
        <f t="shared" si="3"/>
        <v>0.0963623223319682</v>
      </c>
      <c r="N61" s="4"/>
      <c r="O61" s="37"/>
      <c r="P61" s="5"/>
    </row>
    <row r="62" spans="1:16" ht="12" customHeight="1">
      <c r="A62" s="48" t="s">
        <v>23</v>
      </c>
      <c r="B62" s="12" t="s">
        <v>1</v>
      </c>
      <c r="C62" s="12" t="s">
        <v>1</v>
      </c>
      <c r="D62" s="12" t="s">
        <v>1</v>
      </c>
      <c r="E62" s="12" t="s">
        <v>1</v>
      </c>
      <c r="F62" s="12">
        <v>1</v>
      </c>
      <c r="G62" s="12" t="s">
        <v>1</v>
      </c>
      <c r="H62" s="12" t="s">
        <v>1</v>
      </c>
      <c r="I62" s="12">
        <v>1</v>
      </c>
      <c r="J62" s="33"/>
      <c r="K62" s="34" t="s">
        <v>1</v>
      </c>
      <c r="L62" s="35">
        <f t="shared" si="3"/>
        <v>0.006022645145748013</v>
      </c>
      <c r="N62" s="4"/>
      <c r="P62" s="5"/>
    </row>
    <row r="63" spans="1:16" ht="12" customHeight="1">
      <c r="A63" s="48" t="s">
        <v>24</v>
      </c>
      <c r="B63" s="12" t="s">
        <v>1</v>
      </c>
      <c r="C63" s="12" t="s">
        <v>1</v>
      </c>
      <c r="D63" s="12" t="s">
        <v>1</v>
      </c>
      <c r="E63" s="12" t="s">
        <v>1</v>
      </c>
      <c r="F63" s="12" t="s">
        <v>1</v>
      </c>
      <c r="G63" s="12">
        <v>1</v>
      </c>
      <c r="H63" s="12">
        <v>1</v>
      </c>
      <c r="I63" s="12">
        <v>2</v>
      </c>
      <c r="J63" s="33"/>
      <c r="K63" s="34">
        <f>H63/3188%</f>
        <v>0.03136762860727729</v>
      </c>
      <c r="L63" s="35">
        <f t="shared" si="3"/>
        <v>0.012045290291496025</v>
      </c>
      <c r="N63" s="4"/>
      <c r="P63" s="5"/>
    </row>
    <row r="64" spans="1:16" ht="12" customHeight="1">
      <c r="A64" s="48" t="s">
        <v>5</v>
      </c>
      <c r="B64" s="12">
        <v>23</v>
      </c>
      <c r="C64" s="12">
        <v>173</v>
      </c>
      <c r="D64" s="12">
        <v>40</v>
      </c>
      <c r="E64" s="12">
        <v>70</v>
      </c>
      <c r="F64" s="12">
        <v>119</v>
      </c>
      <c r="G64" s="12" t="s">
        <v>1</v>
      </c>
      <c r="H64" s="12" t="s">
        <v>1</v>
      </c>
      <c r="I64" s="12">
        <v>425</v>
      </c>
      <c r="J64" s="33"/>
      <c r="K64" s="34" t="s">
        <v>1</v>
      </c>
      <c r="L64" s="35">
        <f t="shared" si="3"/>
        <v>2.5596241869429055</v>
      </c>
      <c r="N64" s="4"/>
      <c r="P64" s="5"/>
    </row>
    <row r="65" spans="1:16" ht="12" customHeight="1">
      <c r="A65" s="48" t="s">
        <v>7</v>
      </c>
      <c r="B65" s="12" t="s">
        <v>1</v>
      </c>
      <c r="C65" s="12" t="s">
        <v>1</v>
      </c>
      <c r="D65" s="12" t="s">
        <v>1</v>
      </c>
      <c r="E65" s="12" t="s">
        <v>1</v>
      </c>
      <c r="F65" s="12" t="s">
        <v>1</v>
      </c>
      <c r="G65" s="12" t="s">
        <v>1</v>
      </c>
      <c r="H65" s="12">
        <v>4</v>
      </c>
      <c r="I65" s="12">
        <v>4</v>
      </c>
      <c r="J65" s="33"/>
      <c r="K65" s="34">
        <f aca="true" t="shared" si="4" ref="K65:K71">H65/3188%</f>
        <v>0.12547051442910917</v>
      </c>
      <c r="L65" s="35">
        <f t="shared" si="3"/>
        <v>0.02409058058299205</v>
      </c>
      <c r="N65" s="4"/>
      <c r="P65" s="5"/>
    </row>
    <row r="66" spans="1:16" ht="12" customHeight="1">
      <c r="A66" s="48" t="s">
        <v>70</v>
      </c>
      <c r="B66" s="12" t="s">
        <v>1</v>
      </c>
      <c r="C66" s="12" t="s">
        <v>1</v>
      </c>
      <c r="D66" s="12" t="s">
        <v>1</v>
      </c>
      <c r="E66" s="12">
        <v>29</v>
      </c>
      <c r="F66" s="12">
        <v>63</v>
      </c>
      <c r="G66" s="12">
        <v>26</v>
      </c>
      <c r="H66" s="12">
        <v>23</v>
      </c>
      <c r="I66" s="12">
        <v>141</v>
      </c>
      <c r="J66" s="33"/>
      <c r="K66" s="34">
        <f t="shared" si="4"/>
        <v>0.7214554579673776</v>
      </c>
      <c r="L66" s="35">
        <f t="shared" si="3"/>
        <v>0.8491929655504699</v>
      </c>
      <c r="N66" s="4"/>
      <c r="P66" s="5"/>
    </row>
    <row r="67" spans="1:16" ht="12" customHeight="1">
      <c r="A67" s="48" t="s">
        <v>71</v>
      </c>
      <c r="B67" s="12" t="s">
        <v>1</v>
      </c>
      <c r="C67" s="12">
        <v>6</v>
      </c>
      <c r="D67" s="12">
        <v>7</v>
      </c>
      <c r="E67" s="12">
        <v>7</v>
      </c>
      <c r="F67" s="12">
        <v>5</v>
      </c>
      <c r="G67" s="12">
        <v>5</v>
      </c>
      <c r="H67" s="12">
        <v>6</v>
      </c>
      <c r="I67" s="12">
        <v>36</v>
      </c>
      <c r="J67" s="33"/>
      <c r="K67" s="34">
        <f t="shared" si="4"/>
        <v>0.18820577164366376</v>
      </c>
      <c r="L67" s="35">
        <f t="shared" si="3"/>
        <v>0.21681522524692845</v>
      </c>
      <c r="N67" s="4"/>
      <c r="P67" s="5"/>
    </row>
    <row r="68" spans="1:16" ht="12" customHeight="1">
      <c r="A68" s="48" t="s">
        <v>25</v>
      </c>
      <c r="B68" s="12" t="s">
        <v>1</v>
      </c>
      <c r="C68" s="12" t="s">
        <v>1</v>
      </c>
      <c r="D68" s="12" t="s">
        <v>1</v>
      </c>
      <c r="E68" s="12" t="s">
        <v>1</v>
      </c>
      <c r="F68" s="12" t="s">
        <v>1</v>
      </c>
      <c r="G68" s="12" t="s">
        <v>1</v>
      </c>
      <c r="H68" s="12">
        <v>1</v>
      </c>
      <c r="I68" s="12">
        <v>1</v>
      </c>
      <c r="J68" s="33"/>
      <c r="K68" s="34">
        <f t="shared" si="4"/>
        <v>0.03136762860727729</v>
      </c>
      <c r="L68" s="35">
        <f t="shared" si="3"/>
        <v>0.006022645145748013</v>
      </c>
      <c r="N68" s="4"/>
      <c r="P68" s="5"/>
    </row>
    <row r="69" spans="1:16" ht="12" customHeight="1">
      <c r="A69" s="48" t="s">
        <v>72</v>
      </c>
      <c r="B69" s="12">
        <v>1</v>
      </c>
      <c r="C69" s="12">
        <v>2</v>
      </c>
      <c r="D69" s="12">
        <v>2</v>
      </c>
      <c r="E69" s="12">
        <v>3</v>
      </c>
      <c r="F69" s="12">
        <v>5</v>
      </c>
      <c r="G69" s="12">
        <v>7</v>
      </c>
      <c r="H69" s="12">
        <v>3</v>
      </c>
      <c r="I69" s="12">
        <v>23</v>
      </c>
      <c r="J69" s="33"/>
      <c r="K69" s="34">
        <f t="shared" si="4"/>
        <v>0.09410288582183188</v>
      </c>
      <c r="L69" s="35">
        <f t="shared" si="3"/>
        <v>0.1385208383522043</v>
      </c>
      <c r="N69" s="4"/>
      <c r="P69" s="5"/>
    </row>
    <row r="70" spans="1:16" ht="12" customHeight="1">
      <c r="A70" s="48" t="s">
        <v>8</v>
      </c>
      <c r="B70" s="12" t="s">
        <v>1</v>
      </c>
      <c r="C70" s="12" t="s">
        <v>1</v>
      </c>
      <c r="D70" s="12" t="s">
        <v>1</v>
      </c>
      <c r="E70" s="12" t="s">
        <v>1</v>
      </c>
      <c r="F70" s="12">
        <v>1</v>
      </c>
      <c r="G70" s="12" t="s">
        <v>1</v>
      </c>
      <c r="H70" s="12">
        <v>1</v>
      </c>
      <c r="I70" s="12">
        <v>2</v>
      </c>
      <c r="J70" s="33"/>
      <c r="K70" s="34">
        <f t="shared" si="4"/>
        <v>0.03136762860727729</v>
      </c>
      <c r="L70" s="35">
        <f aca="true" t="shared" si="5" ref="L70:L75">I70/16604%</f>
        <v>0.012045290291496025</v>
      </c>
      <c r="N70" s="4"/>
      <c r="P70" s="5"/>
    </row>
    <row r="71" spans="1:16" ht="12" customHeight="1">
      <c r="A71" s="48" t="s">
        <v>73</v>
      </c>
      <c r="B71" s="12">
        <v>37</v>
      </c>
      <c r="C71" s="12">
        <v>451</v>
      </c>
      <c r="D71" s="12">
        <v>634</v>
      </c>
      <c r="E71" s="12">
        <v>523</v>
      </c>
      <c r="F71" s="12">
        <v>655</v>
      </c>
      <c r="G71" s="12">
        <v>465</v>
      </c>
      <c r="H71" s="12">
        <v>201</v>
      </c>
      <c r="I71" s="49">
        <v>2966</v>
      </c>
      <c r="J71" s="33"/>
      <c r="K71" s="34">
        <f t="shared" si="4"/>
        <v>6.304893350062735</v>
      </c>
      <c r="L71" s="35">
        <f t="shared" si="5"/>
        <v>17.863165502288606</v>
      </c>
      <c r="N71" s="4"/>
      <c r="P71" s="5"/>
    </row>
    <row r="72" spans="1:16" ht="12" customHeight="1">
      <c r="A72" s="48" t="s">
        <v>74</v>
      </c>
      <c r="B72" s="12" t="s">
        <v>1</v>
      </c>
      <c r="C72" s="12" t="s">
        <v>1</v>
      </c>
      <c r="D72" s="12">
        <v>2</v>
      </c>
      <c r="E72" s="12" t="s">
        <v>1</v>
      </c>
      <c r="F72" s="12" t="s">
        <v>1</v>
      </c>
      <c r="G72" s="12" t="s">
        <v>1</v>
      </c>
      <c r="H72" s="12" t="s">
        <v>1</v>
      </c>
      <c r="I72" s="12">
        <v>2</v>
      </c>
      <c r="J72" s="33"/>
      <c r="K72" s="34" t="s">
        <v>1</v>
      </c>
      <c r="L72" s="35">
        <f t="shared" si="5"/>
        <v>0.012045290291496025</v>
      </c>
      <c r="N72" s="4"/>
      <c r="P72" s="5"/>
    </row>
    <row r="73" spans="1:16" ht="12" customHeight="1">
      <c r="A73" s="48" t="s">
        <v>75</v>
      </c>
      <c r="B73" s="12">
        <v>1</v>
      </c>
      <c r="C73" s="12">
        <v>2</v>
      </c>
      <c r="D73" s="12">
        <v>6</v>
      </c>
      <c r="E73" s="12">
        <v>16</v>
      </c>
      <c r="F73" s="12">
        <v>26</v>
      </c>
      <c r="G73" s="12">
        <v>38</v>
      </c>
      <c r="H73" s="12">
        <v>62</v>
      </c>
      <c r="I73" s="12">
        <v>151</v>
      </c>
      <c r="J73" s="33"/>
      <c r="K73" s="34">
        <f>H73/3188%</f>
        <v>1.944792973651192</v>
      </c>
      <c r="L73" s="35">
        <f t="shared" si="5"/>
        <v>0.9094194170079499</v>
      </c>
      <c r="N73" s="4"/>
      <c r="P73" s="5"/>
    </row>
    <row r="74" spans="1:16" ht="12" customHeight="1">
      <c r="A74" s="48" t="s">
        <v>26</v>
      </c>
      <c r="B74" s="12" t="s">
        <v>1</v>
      </c>
      <c r="C74" s="12" t="s">
        <v>1</v>
      </c>
      <c r="D74" s="12" t="s">
        <v>1</v>
      </c>
      <c r="E74" s="12" t="s">
        <v>1</v>
      </c>
      <c r="F74" s="12" t="s">
        <v>1</v>
      </c>
      <c r="G74" s="12">
        <v>1</v>
      </c>
      <c r="H74" s="12" t="s">
        <v>1</v>
      </c>
      <c r="I74" s="12">
        <v>1</v>
      </c>
      <c r="J74" s="33"/>
      <c r="K74" s="34" t="s">
        <v>1</v>
      </c>
      <c r="L74" s="35">
        <f t="shared" si="5"/>
        <v>0.006022645145748013</v>
      </c>
      <c r="N74" s="4"/>
      <c r="P74" s="5"/>
    </row>
    <row r="75" spans="1:16" ht="12" customHeight="1">
      <c r="A75" s="48" t="s">
        <v>76</v>
      </c>
      <c r="B75" s="12" t="s">
        <v>1</v>
      </c>
      <c r="C75" s="12">
        <v>36</v>
      </c>
      <c r="D75" s="12">
        <v>90</v>
      </c>
      <c r="E75" s="12">
        <v>59</v>
      </c>
      <c r="F75" s="12">
        <v>6</v>
      </c>
      <c r="G75" s="12">
        <v>140</v>
      </c>
      <c r="H75" s="12">
        <v>238</v>
      </c>
      <c r="I75" s="12">
        <v>569</v>
      </c>
      <c r="J75" s="33"/>
      <c r="K75" s="34">
        <f>H75/3188%</f>
        <v>7.465495608531995</v>
      </c>
      <c r="L75" s="35">
        <f t="shared" si="5"/>
        <v>3.426885087930619</v>
      </c>
      <c r="N75" s="4"/>
      <c r="P75" s="5"/>
    </row>
    <row r="76" spans="1:16" ht="12" customHeight="1">
      <c r="A76" s="17"/>
      <c r="B76" s="25"/>
      <c r="C76" s="25"/>
      <c r="D76" s="25"/>
      <c r="E76" s="25"/>
      <c r="F76" s="25"/>
      <c r="G76" s="25"/>
      <c r="H76" s="25"/>
      <c r="I76" s="33"/>
      <c r="J76" s="33"/>
      <c r="K76" s="34"/>
      <c r="L76" s="34"/>
      <c r="M76" s="36"/>
      <c r="N76" s="4"/>
      <c r="P76" s="5"/>
    </row>
    <row r="77" spans="1:16" ht="12" customHeight="1">
      <c r="A77" s="38" t="s">
        <v>0</v>
      </c>
      <c r="B77" s="7">
        <v>346</v>
      </c>
      <c r="C77" s="11">
        <v>1797</v>
      </c>
      <c r="D77" s="11">
        <v>2225</v>
      </c>
      <c r="E77" s="11">
        <v>2772</v>
      </c>
      <c r="F77" s="11">
        <v>3402</v>
      </c>
      <c r="G77" s="11">
        <v>2874</v>
      </c>
      <c r="H77" s="11">
        <v>3188</v>
      </c>
      <c r="I77" s="11">
        <v>16604</v>
      </c>
      <c r="J77" s="39">
        <f>SUM(J6:J63)</f>
        <v>0</v>
      </c>
      <c r="K77" s="40">
        <v>100</v>
      </c>
      <c r="L77" s="40">
        <v>100</v>
      </c>
      <c r="M77" s="41"/>
      <c r="N77" s="4"/>
      <c r="P77" s="5"/>
    </row>
    <row r="78" spans="1:16" ht="3" customHeight="1">
      <c r="A78" s="22"/>
      <c r="B78" s="42"/>
      <c r="C78" s="43"/>
      <c r="D78" s="43"/>
      <c r="E78" s="22"/>
      <c r="F78" s="22"/>
      <c r="G78" s="22"/>
      <c r="H78" s="22"/>
      <c r="I78" s="22"/>
      <c r="J78" s="22"/>
      <c r="K78" s="2"/>
      <c r="L78" s="2"/>
      <c r="P78" s="5"/>
    </row>
    <row r="79" spans="1:17" ht="9" customHeight="1">
      <c r="A79" s="45" t="s">
        <v>77</v>
      </c>
      <c r="B79" s="44"/>
      <c r="C79" s="38"/>
      <c r="D79" s="38"/>
      <c r="E79" s="20"/>
      <c r="F79" s="20"/>
      <c r="G79" s="20"/>
      <c r="H79" s="20"/>
      <c r="I79" s="20"/>
      <c r="J79" s="20"/>
      <c r="Q79" s="5"/>
    </row>
    <row r="80" spans="1:16" s="46" customFormat="1" ht="10.5">
      <c r="A80" s="1" t="s">
        <v>78</v>
      </c>
      <c r="M80" s="36"/>
      <c r="N80" s="36"/>
      <c r="O80" s="36"/>
      <c r="P80" s="36"/>
    </row>
    <row r="81" spans="2:17" ht="9" customHeight="1">
      <c r="B81" s="26"/>
      <c r="C81" s="26"/>
      <c r="D81" s="26"/>
      <c r="E81" s="1"/>
      <c r="F81" s="1"/>
      <c r="G81" s="1"/>
      <c r="H81" s="1"/>
      <c r="I81" s="1"/>
      <c r="J81" s="1"/>
      <c r="Q81" s="5"/>
    </row>
    <row r="82" spans="1:17" ht="12" customHeight="1">
      <c r="A82" s="47"/>
      <c r="B82" s="26"/>
      <c r="C82" s="26"/>
      <c r="D82" s="26"/>
      <c r="E82" s="1"/>
      <c r="F82" s="1"/>
      <c r="G82" s="1"/>
      <c r="H82" s="1"/>
      <c r="I82" s="1"/>
      <c r="J82" s="1"/>
      <c r="Q82" s="5"/>
    </row>
    <row r="83" spans="1:17" ht="14.25" customHeight="1">
      <c r="A83" s="47"/>
      <c r="B83" s="26"/>
      <c r="C83" s="26"/>
      <c r="D83" s="26"/>
      <c r="E83" s="1"/>
      <c r="F83" s="1"/>
      <c r="G83" s="1"/>
      <c r="H83" s="1"/>
      <c r="I83" s="1"/>
      <c r="J83" s="1"/>
      <c r="Q83" s="5"/>
    </row>
    <row r="84" spans="1:17" ht="9" customHeight="1">
      <c r="A84" s="1"/>
      <c r="B84" s="26"/>
      <c r="C84" s="26"/>
      <c r="D84" s="26"/>
      <c r="E84" s="1"/>
      <c r="F84" s="1"/>
      <c r="G84" s="1"/>
      <c r="H84" s="1"/>
      <c r="I84" s="1"/>
      <c r="J84" s="1"/>
      <c r="Q84" s="5"/>
    </row>
    <row r="85" spans="1:10" ht="9" customHeight="1">
      <c r="A85" s="1"/>
      <c r="B85" s="26"/>
      <c r="C85" s="26"/>
      <c r="D85" s="26"/>
      <c r="E85" s="1"/>
      <c r="F85" s="1"/>
      <c r="G85" s="1"/>
      <c r="H85" s="1"/>
      <c r="I85" s="1"/>
      <c r="J85" s="1"/>
    </row>
    <row r="86" spans="1:10" ht="12">
      <c r="A86" s="1"/>
      <c r="B86" s="26"/>
      <c r="C86" s="26"/>
      <c r="D86" s="26"/>
      <c r="E86" s="1"/>
      <c r="F86" s="1"/>
      <c r="G86" s="1"/>
      <c r="H86" s="1"/>
      <c r="I86" s="1"/>
      <c r="J86" s="1"/>
    </row>
    <row r="87" spans="1:10" ht="12">
      <c r="A87" s="1"/>
      <c r="B87" s="26"/>
      <c r="C87" s="26"/>
      <c r="D87" s="26"/>
      <c r="E87" s="1"/>
      <c r="F87" s="1"/>
      <c r="G87" s="1"/>
      <c r="H87" s="1"/>
      <c r="I87" s="1"/>
      <c r="J87" s="1"/>
    </row>
    <row r="88" spans="1:10" ht="12">
      <c r="A88" s="1"/>
      <c r="B88" s="26"/>
      <c r="C88" s="26"/>
      <c r="D88" s="26"/>
      <c r="E88" s="1"/>
      <c r="F88" s="1"/>
      <c r="G88" s="1"/>
      <c r="H88" s="1"/>
      <c r="I88" s="1"/>
      <c r="J88" s="1"/>
    </row>
    <row r="89" spans="1:10" ht="12">
      <c r="A89" s="1"/>
      <c r="B89" s="26"/>
      <c r="C89" s="26"/>
      <c r="D89" s="26"/>
      <c r="E89" s="1"/>
      <c r="F89" s="1"/>
      <c r="G89" s="1"/>
      <c r="H89" s="1"/>
      <c r="I89" s="1"/>
      <c r="J89" s="1"/>
    </row>
    <row r="90" spans="1:10" ht="12">
      <c r="A90" s="1"/>
      <c r="B90" s="26"/>
      <c r="C90" s="26"/>
      <c r="D90" s="26"/>
      <c r="E90" s="1"/>
      <c r="F90" s="1"/>
      <c r="G90" s="1"/>
      <c r="H90" s="1"/>
      <c r="I90" s="1"/>
      <c r="J90" s="1"/>
    </row>
    <row r="91" spans="1:10" ht="12">
      <c r="A91" s="1"/>
      <c r="B91" s="26"/>
      <c r="C91" s="26"/>
      <c r="D91" s="26"/>
      <c r="E91" s="1"/>
      <c r="F91" s="1"/>
      <c r="G91" s="1"/>
      <c r="H91" s="1"/>
      <c r="I91" s="1"/>
      <c r="J91" s="1"/>
    </row>
    <row r="92" spans="1:10" ht="12">
      <c r="A92" s="1"/>
      <c r="B92" s="26"/>
      <c r="C92" s="26"/>
      <c r="D92" s="26"/>
      <c r="E92" s="1"/>
      <c r="F92" s="1"/>
      <c r="G92" s="1"/>
      <c r="H92" s="1"/>
      <c r="I92" s="1"/>
      <c r="J92" s="1"/>
    </row>
    <row r="93" spans="1:10" ht="12">
      <c r="A93" s="1"/>
      <c r="B93" s="26"/>
      <c r="C93" s="26"/>
      <c r="D93" s="26"/>
      <c r="E93" s="1"/>
      <c r="F93" s="1"/>
      <c r="G93" s="1"/>
      <c r="H93" s="1"/>
      <c r="I93" s="1"/>
      <c r="J93" s="1"/>
    </row>
    <row r="94" spans="1:10" ht="12">
      <c r="A94" s="1"/>
      <c r="B94" s="26"/>
      <c r="C94" s="26"/>
      <c r="D94" s="26"/>
      <c r="E94" s="1"/>
      <c r="F94" s="1"/>
      <c r="G94" s="1"/>
      <c r="H94" s="1"/>
      <c r="I94" s="1"/>
      <c r="J94" s="1"/>
    </row>
    <row r="95" spans="1:10" ht="12">
      <c r="A95" s="1"/>
      <c r="B95" s="26"/>
      <c r="C95" s="26"/>
      <c r="D95" s="26"/>
      <c r="E95" s="1"/>
      <c r="F95" s="1"/>
      <c r="G95" s="1"/>
      <c r="H95" s="1"/>
      <c r="I95" s="1"/>
      <c r="J95" s="1"/>
    </row>
    <row r="96" spans="1:10" ht="12">
      <c r="A96" s="1"/>
      <c r="B96" s="26"/>
      <c r="C96" s="26"/>
      <c r="D96" s="26"/>
      <c r="E96" s="1"/>
      <c r="F96" s="1"/>
      <c r="G96" s="1"/>
      <c r="H96" s="1"/>
      <c r="I96" s="1"/>
      <c r="J96" s="1"/>
    </row>
    <row r="97" spans="1:10" ht="12">
      <c r="A97" s="1"/>
      <c r="B97" s="26"/>
      <c r="C97" s="26"/>
      <c r="D97" s="26"/>
      <c r="E97" s="1"/>
      <c r="F97" s="1"/>
      <c r="G97" s="1"/>
      <c r="H97" s="1"/>
      <c r="I97" s="1"/>
      <c r="J97" s="1"/>
    </row>
    <row r="98" spans="1:10" ht="12">
      <c r="A98" s="1"/>
      <c r="B98" s="26"/>
      <c r="C98" s="26"/>
      <c r="D98" s="26"/>
      <c r="E98" s="1"/>
      <c r="F98" s="1"/>
      <c r="G98" s="1"/>
      <c r="H98" s="1"/>
      <c r="I98" s="1"/>
      <c r="J98" s="1"/>
    </row>
    <row r="99" spans="1:10" ht="12">
      <c r="A99" s="1"/>
      <c r="B99" s="26"/>
      <c r="C99" s="26"/>
      <c r="D99" s="26"/>
      <c r="E99" s="1"/>
      <c r="F99" s="1"/>
      <c r="G99" s="1"/>
      <c r="H99" s="1"/>
      <c r="I99" s="1"/>
      <c r="J99" s="1"/>
    </row>
    <row r="100" spans="1:10" ht="12">
      <c r="A100" s="1"/>
      <c r="B100" s="26"/>
      <c r="C100" s="26"/>
      <c r="D100" s="26"/>
      <c r="E100" s="1"/>
      <c r="F100" s="1"/>
      <c r="G100" s="1"/>
      <c r="H100" s="1"/>
      <c r="I100" s="1"/>
      <c r="J100" s="1"/>
    </row>
    <row r="101" spans="1:10" ht="12">
      <c r="A101" s="1"/>
      <c r="B101" s="26"/>
      <c r="C101" s="26"/>
      <c r="D101" s="26"/>
      <c r="E101" s="1"/>
      <c r="F101" s="1"/>
      <c r="G101" s="1"/>
      <c r="H101" s="1"/>
      <c r="I101" s="1"/>
      <c r="J101" s="1"/>
    </row>
    <row r="102" spans="1:10" ht="12">
      <c r="A102" s="1"/>
      <c r="B102" s="26"/>
      <c r="C102" s="26"/>
      <c r="D102" s="26"/>
      <c r="E102" s="1"/>
      <c r="F102" s="1"/>
      <c r="G102" s="1"/>
      <c r="H102" s="1"/>
      <c r="I102" s="1"/>
      <c r="J102" s="1"/>
    </row>
    <row r="103" spans="1:10" ht="12">
      <c r="A103" s="1"/>
      <c r="B103" s="26"/>
      <c r="C103" s="26"/>
      <c r="D103" s="26"/>
      <c r="E103" s="1"/>
      <c r="F103" s="1"/>
      <c r="G103" s="1"/>
      <c r="H103" s="1"/>
      <c r="I103" s="1"/>
      <c r="J103" s="1"/>
    </row>
    <row r="104" spans="1:10" ht="12">
      <c r="A104" s="1"/>
      <c r="B104" s="26"/>
      <c r="C104" s="26"/>
      <c r="D104" s="26"/>
      <c r="E104" s="1"/>
      <c r="F104" s="1"/>
      <c r="G104" s="1"/>
      <c r="H104" s="1"/>
      <c r="I104" s="1"/>
      <c r="J104" s="1"/>
    </row>
    <row r="105" spans="1:10" ht="12">
      <c r="A105" s="1"/>
      <c r="B105" s="26"/>
      <c r="C105" s="26"/>
      <c r="D105" s="26"/>
      <c r="E105" s="1"/>
      <c r="F105" s="1"/>
      <c r="G105" s="1"/>
      <c r="H105" s="1"/>
      <c r="I105" s="1"/>
      <c r="J105" s="1"/>
    </row>
    <row r="106" spans="1:10" ht="12">
      <c r="A106" s="1"/>
      <c r="B106" s="26"/>
      <c r="C106" s="26"/>
      <c r="D106" s="26"/>
      <c r="E106" s="1"/>
      <c r="F106" s="1"/>
      <c r="G106" s="1"/>
      <c r="H106" s="1"/>
      <c r="I106" s="1"/>
      <c r="J106" s="1"/>
    </row>
    <row r="107" spans="1:10" ht="12">
      <c r="A107" s="1"/>
      <c r="B107" s="26"/>
      <c r="C107" s="26"/>
      <c r="D107" s="26"/>
      <c r="E107" s="1"/>
      <c r="F107" s="1"/>
      <c r="G107" s="1"/>
      <c r="H107" s="1"/>
      <c r="I107" s="1"/>
      <c r="J107" s="1"/>
    </row>
    <row r="108" spans="1:10" ht="12">
      <c r="A108" s="1"/>
      <c r="B108" s="26"/>
      <c r="C108" s="26"/>
      <c r="D108" s="26"/>
      <c r="E108" s="1"/>
      <c r="F108" s="1"/>
      <c r="G108" s="1"/>
      <c r="H108" s="1"/>
      <c r="I108" s="1"/>
      <c r="J108" s="1"/>
    </row>
    <row r="109" spans="1:10" ht="12">
      <c r="A109" s="1"/>
      <c r="B109" s="26"/>
      <c r="C109" s="26"/>
      <c r="D109" s="26"/>
      <c r="E109" s="1"/>
      <c r="F109" s="1"/>
      <c r="G109" s="1"/>
      <c r="H109" s="1"/>
      <c r="I109" s="1"/>
      <c r="J109" s="1"/>
    </row>
    <row r="110" spans="1:10" ht="12">
      <c r="A110" s="1"/>
      <c r="B110" s="26"/>
      <c r="C110" s="26"/>
      <c r="D110" s="26"/>
      <c r="E110" s="1"/>
      <c r="F110" s="1"/>
      <c r="G110" s="1"/>
      <c r="H110" s="1"/>
      <c r="I110" s="1"/>
      <c r="J110" s="1"/>
    </row>
    <row r="111" spans="1:10" ht="12">
      <c r="A111" s="1"/>
      <c r="B111" s="26"/>
      <c r="C111" s="26"/>
      <c r="D111" s="26"/>
      <c r="E111" s="1"/>
      <c r="F111" s="1"/>
      <c r="G111" s="1"/>
      <c r="H111" s="1"/>
      <c r="I111" s="1"/>
      <c r="J111" s="1"/>
    </row>
    <row r="112" spans="1:10" ht="12">
      <c r="A112" s="1"/>
      <c r="B112" s="26"/>
      <c r="C112" s="26"/>
      <c r="D112" s="26"/>
      <c r="E112" s="1"/>
      <c r="F112" s="1"/>
      <c r="G112" s="1"/>
      <c r="H112" s="1"/>
      <c r="I112" s="1"/>
      <c r="J112" s="1"/>
    </row>
    <row r="113" spans="1:10" ht="12">
      <c r="A113" s="1"/>
      <c r="B113" s="26"/>
      <c r="C113" s="26"/>
      <c r="D113" s="26"/>
      <c r="E113" s="1"/>
      <c r="F113" s="1"/>
      <c r="G113" s="1"/>
      <c r="H113" s="1"/>
      <c r="I113" s="1"/>
      <c r="J113" s="1"/>
    </row>
    <row r="114" spans="1:10" ht="12">
      <c r="A114" s="1"/>
      <c r="B114" s="26"/>
      <c r="C114" s="26"/>
      <c r="D114" s="26"/>
      <c r="E114" s="1"/>
      <c r="F114" s="1"/>
      <c r="G114" s="1"/>
      <c r="H114" s="1"/>
      <c r="I114" s="1"/>
      <c r="J114" s="1"/>
    </row>
    <row r="115" spans="1:10" ht="12">
      <c r="A115" s="1"/>
      <c r="B115" s="26"/>
      <c r="C115" s="26"/>
      <c r="D115" s="26"/>
      <c r="E115" s="1"/>
      <c r="F115" s="1"/>
      <c r="G115" s="1"/>
      <c r="H115" s="1"/>
      <c r="I115" s="1"/>
      <c r="J115" s="1"/>
    </row>
    <row r="116" spans="1:10" ht="12">
      <c r="A116" s="1"/>
      <c r="B116" s="26"/>
      <c r="C116" s="26"/>
      <c r="D116" s="26"/>
      <c r="E116" s="1"/>
      <c r="F116" s="1"/>
      <c r="G116" s="1"/>
      <c r="H116" s="1"/>
      <c r="I116" s="1"/>
      <c r="J116" s="1"/>
    </row>
    <row r="117" spans="1:10" ht="12">
      <c r="A117" s="1"/>
      <c r="B117" s="26"/>
      <c r="C117" s="26"/>
      <c r="D117" s="26"/>
      <c r="E117" s="1"/>
      <c r="F117" s="1"/>
      <c r="G117" s="1"/>
      <c r="H117" s="1"/>
      <c r="I117" s="1"/>
      <c r="J117" s="1"/>
    </row>
    <row r="118" spans="1:10" ht="12">
      <c r="A118" s="1"/>
      <c r="B118" s="26"/>
      <c r="C118" s="26"/>
      <c r="D118" s="26"/>
      <c r="E118" s="1"/>
      <c r="F118" s="1"/>
      <c r="G118" s="1"/>
      <c r="H118" s="1"/>
      <c r="I118" s="1"/>
      <c r="J118" s="1"/>
    </row>
    <row r="119" spans="1:10" ht="12">
      <c r="A119" s="1"/>
      <c r="B119" s="26"/>
      <c r="C119" s="26"/>
      <c r="D119" s="26"/>
      <c r="E119" s="1"/>
      <c r="F119" s="1"/>
      <c r="G119" s="1"/>
      <c r="H119" s="1"/>
      <c r="I119" s="1"/>
      <c r="J119" s="1"/>
    </row>
    <row r="120" spans="1:10" ht="12">
      <c r="A120" s="1"/>
      <c r="B120" s="26"/>
      <c r="C120" s="26"/>
      <c r="D120" s="26"/>
      <c r="E120" s="1"/>
      <c r="F120" s="1"/>
      <c r="G120" s="1"/>
      <c r="H120" s="1"/>
      <c r="I120" s="1"/>
      <c r="J120" s="1"/>
    </row>
    <row r="121" spans="1:10" ht="12">
      <c r="A121" s="1"/>
      <c r="B121" s="26"/>
      <c r="C121" s="26"/>
      <c r="D121" s="26"/>
      <c r="E121" s="1"/>
      <c r="F121" s="1"/>
      <c r="G121" s="1"/>
      <c r="H121" s="1"/>
      <c r="I121" s="1"/>
      <c r="J121" s="1"/>
    </row>
    <row r="122" spans="1:10" ht="12">
      <c r="A122" s="1"/>
      <c r="B122" s="26"/>
      <c r="C122" s="26"/>
      <c r="D122" s="26"/>
      <c r="E122" s="1"/>
      <c r="F122" s="1"/>
      <c r="G122" s="1"/>
      <c r="H122" s="1"/>
      <c r="I122" s="1"/>
      <c r="J122" s="1"/>
    </row>
    <row r="123" spans="1:10" ht="12">
      <c r="A123" s="1"/>
      <c r="B123" s="26"/>
      <c r="C123" s="26"/>
      <c r="D123" s="26"/>
      <c r="E123" s="1"/>
      <c r="F123" s="1"/>
      <c r="G123" s="1"/>
      <c r="H123" s="1"/>
      <c r="I123" s="1"/>
      <c r="J123" s="1"/>
    </row>
    <row r="124" spans="1:10" ht="12">
      <c r="A124" s="1"/>
      <c r="B124" s="26"/>
      <c r="C124" s="26"/>
      <c r="D124" s="26"/>
      <c r="E124" s="1"/>
      <c r="F124" s="1"/>
      <c r="G124" s="1"/>
      <c r="H124" s="1"/>
      <c r="I124" s="1"/>
      <c r="J124" s="1"/>
    </row>
    <row r="125" spans="1:10" ht="12">
      <c r="A125" s="1"/>
      <c r="B125" s="26"/>
      <c r="C125" s="26"/>
      <c r="D125" s="26"/>
      <c r="E125" s="1"/>
      <c r="F125" s="1"/>
      <c r="G125" s="1"/>
      <c r="H125" s="1"/>
      <c r="I125" s="1"/>
      <c r="J125" s="1"/>
    </row>
    <row r="126" spans="1:10" ht="12">
      <c r="A126" s="1"/>
      <c r="B126" s="26"/>
      <c r="C126" s="26"/>
      <c r="D126" s="26"/>
      <c r="E126" s="1"/>
      <c r="F126" s="1"/>
      <c r="G126" s="1"/>
      <c r="H126" s="1"/>
      <c r="I126" s="1"/>
      <c r="J126" s="1"/>
    </row>
    <row r="127" spans="1:10" ht="12">
      <c r="A127" s="1"/>
      <c r="B127" s="26"/>
      <c r="C127" s="26"/>
      <c r="D127" s="26"/>
      <c r="E127" s="1"/>
      <c r="F127" s="1"/>
      <c r="G127" s="1"/>
      <c r="H127" s="1"/>
      <c r="I127" s="1"/>
      <c r="J127" s="1"/>
    </row>
    <row r="128" spans="1:10" ht="12">
      <c r="A128" s="1"/>
      <c r="B128" s="26"/>
      <c r="C128" s="26"/>
      <c r="D128" s="26"/>
      <c r="E128" s="1"/>
      <c r="F128" s="1"/>
      <c r="G128" s="1"/>
      <c r="H128" s="1"/>
      <c r="I128" s="1"/>
      <c r="J128" s="1"/>
    </row>
    <row r="129" spans="1:10" ht="12">
      <c r="A129" s="1"/>
      <c r="B129" s="26"/>
      <c r="C129" s="26"/>
      <c r="D129" s="26"/>
      <c r="E129" s="1"/>
      <c r="F129" s="1"/>
      <c r="G129" s="1"/>
      <c r="H129" s="1"/>
      <c r="I129" s="1"/>
      <c r="J129" s="1"/>
    </row>
    <row r="130" spans="1:10" ht="12">
      <c r="A130" s="1"/>
      <c r="B130" s="26"/>
      <c r="C130" s="26"/>
      <c r="D130" s="26"/>
      <c r="E130" s="1"/>
      <c r="F130" s="1"/>
      <c r="G130" s="1"/>
      <c r="H130" s="1"/>
      <c r="I130" s="1"/>
      <c r="J130" s="1"/>
    </row>
    <row r="131" spans="1:10" ht="12">
      <c r="A131" s="1"/>
      <c r="B131" s="26"/>
      <c r="C131" s="26"/>
      <c r="D131" s="26"/>
      <c r="E131" s="1"/>
      <c r="F131" s="1"/>
      <c r="G131" s="1"/>
      <c r="H131" s="1"/>
      <c r="I131" s="1"/>
      <c r="J131" s="1"/>
    </row>
    <row r="132" spans="1:10" ht="12">
      <c r="A132" s="1"/>
      <c r="B132" s="26"/>
      <c r="C132" s="26"/>
      <c r="D132" s="26"/>
      <c r="E132" s="1"/>
      <c r="F132" s="1"/>
      <c r="G132" s="1"/>
      <c r="H132" s="1"/>
      <c r="I132" s="1"/>
      <c r="J132" s="1"/>
    </row>
    <row r="133" spans="1:10" ht="12">
      <c r="A133" s="1"/>
      <c r="B133" s="26"/>
      <c r="C133" s="26"/>
      <c r="D133" s="26"/>
      <c r="E133" s="1"/>
      <c r="F133" s="1"/>
      <c r="G133" s="1"/>
      <c r="H133" s="1"/>
      <c r="I133" s="1"/>
      <c r="J133" s="1"/>
    </row>
    <row r="134" spans="1:10" ht="12">
      <c r="A134" s="1"/>
      <c r="B134" s="26"/>
      <c r="C134" s="26"/>
      <c r="D134" s="26"/>
      <c r="E134" s="1"/>
      <c r="F134" s="1"/>
      <c r="G134" s="1"/>
      <c r="H134" s="1"/>
      <c r="I134" s="1"/>
      <c r="J134" s="1"/>
    </row>
    <row r="135" spans="1:10" ht="12">
      <c r="A135" s="1"/>
      <c r="B135" s="26"/>
      <c r="C135" s="26"/>
      <c r="D135" s="26"/>
      <c r="E135" s="1"/>
      <c r="F135" s="1"/>
      <c r="G135" s="1"/>
      <c r="H135" s="1"/>
      <c r="I135" s="1"/>
      <c r="J135" s="1"/>
    </row>
    <row r="136" spans="1:10" ht="12">
      <c r="A136" s="1"/>
      <c r="B136" s="26"/>
      <c r="C136" s="26"/>
      <c r="D136" s="26"/>
      <c r="E136" s="1"/>
      <c r="F136" s="1"/>
      <c r="G136" s="1"/>
      <c r="H136" s="1"/>
      <c r="I136" s="1"/>
      <c r="J136" s="1"/>
    </row>
    <row r="137" spans="1:10" ht="12">
      <c r="A137" s="1"/>
      <c r="B137" s="26"/>
      <c r="C137" s="26"/>
      <c r="D137" s="26"/>
      <c r="E137" s="1"/>
      <c r="F137" s="1"/>
      <c r="G137" s="1"/>
      <c r="H137" s="1"/>
      <c r="I137" s="1"/>
      <c r="J137" s="1"/>
    </row>
    <row r="138" spans="1:10" ht="12">
      <c r="A138" s="1"/>
      <c r="B138" s="26"/>
      <c r="C138" s="26"/>
      <c r="D138" s="26"/>
      <c r="E138" s="1"/>
      <c r="F138" s="1"/>
      <c r="G138" s="1"/>
      <c r="H138" s="1"/>
      <c r="I138" s="1"/>
      <c r="J138" s="1"/>
    </row>
    <row r="139" spans="1:10" ht="12">
      <c r="A139" s="1"/>
      <c r="B139" s="26"/>
      <c r="C139" s="26"/>
      <c r="D139" s="26"/>
      <c r="E139" s="1"/>
      <c r="F139" s="1"/>
      <c r="G139" s="1"/>
      <c r="H139" s="1"/>
      <c r="I139" s="1"/>
      <c r="J139" s="1"/>
    </row>
    <row r="140" spans="1:10" ht="12">
      <c r="A140" s="1"/>
      <c r="B140" s="26"/>
      <c r="C140" s="26"/>
      <c r="D140" s="26"/>
      <c r="E140" s="1"/>
      <c r="F140" s="1"/>
      <c r="G140" s="1"/>
      <c r="H140" s="1"/>
      <c r="I140" s="1"/>
      <c r="J140" s="1"/>
    </row>
    <row r="141" spans="1:10" ht="12">
      <c r="A141" s="1"/>
      <c r="B141" s="26"/>
      <c r="C141" s="26"/>
      <c r="D141" s="26"/>
      <c r="E141" s="1"/>
      <c r="F141" s="1"/>
      <c r="G141" s="1"/>
      <c r="H141" s="1"/>
      <c r="I141" s="1"/>
      <c r="J141" s="1"/>
    </row>
    <row r="142" spans="1:10" ht="12">
      <c r="A142" s="1"/>
      <c r="B142" s="26"/>
      <c r="C142" s="26"/>
      <c r="D142" s="26"/>
      <c r="E142" s="1"/>
      <c r="F142" s="1"/>
      <c r="G142" s="1"/>
      <c r="H142" s="1"/>
      <c r="I142" s="1"/>
      <c r="J142" s="1"/>
    </row>
    <row r="143" spans="1:10" ht="12">
      <c r="A143" s="1"/>
      <c r="B143" s="26"/>
      <c r="C143" s="26"/>
      <c r="D143" s="26"/>
      <c r="E143" s="1"/>
      <c r="F143" s="1"/>
      <c r="G143" s="1"/>
      <c r="H143" s="1"/>
      <c r="I143" s="1"/>
      <c r="J143" s="1"/>
    </row>
    <row r="144" spans="1:10" ht="12">
      <c r="A144" s="1"/>
      <c r="B144" s="26"/>
      <c r="C144" s="26"/>
      <c r="D144" s="26"/>
      <c r="E144" s="1"/>
      <c r="F144" s="1"/>
      <c r="G144" s="1"/>
      <c r="H144" s="1"/>
      <c r="I144" s="1"/>
      <c r="J144" s="1"/>
    </row>
    <row r="145" spans="1:10" ht="12">
      <c r="A145" s="1"/>
      <c r="B145" s="26"/>
      <c r="C145" s="26"/>
      <c r="D145" s="26"/>
      <c r="E145" s="1"/>
      <c r="F145" s="1"/>
      <c r="G145" s="1"/>
      <c r="H145" s="1"/>
      <c r="I145" s="1"/>
      <c r="J145" s="1"/>
    </row>
    <row r="146" spans="1:10" ht="12">
      <c r="A146" s="1"/>
      <c r="B146" s="26"/>
      <c r="C146" s="26"/>
      <c r="D146" s="26"/>
      <c r="E146" s="1"/>
      <c r="F146" s="1"/>
      <c r="G146" s="1"/>
      <c r="H146" s="1"/>
      <c r="I146" s="1"/>
      <c r="J146" s="1"/>
    </row>
    <row r="147" spans="1:10" ht="12">
      <c r="A147" s="1"/>
      <c r="B147" s="26"/>
      <c r="C147" s="26"/>
      <c r="D147" s="26"/>
      <c r="E147" s="1"/>
      <c r="F147" s="1"/>
      <c r="G147" s="1"/>
      <c r="H147" s="1"/>
      <c r="I147" s="1"/>
      <c r="J147" s="1"/>
    </row>
    <row r="148" spans="1:10" ht="12">
      <c r="A148" s="1"/>
      <c r="B148" s="26"/>
      <c r="C148" s="26"/>
      <c r="D148" s="26"/>
      <c r="E148" s="1"/>
      <c r="F148" s="1"/>
      <c r="G148" s="1"/>
      <c r="H148" s="1"/>
      <c r="I148" s="1"/>
      <c r="J148" s="1"/>
    </row>
    <row r="149" spans="1:10" ht="12">
      <c r="A149" s="1"/>
      <c r="B149" s="26"/>
      <c r="C149" s="26"/>
      <c r="D149" s="26"/>
      <c r="E149" s="1"/>
      <c r="F149" s="1"/>
      <c r="G149" s="1"/>
      <c r="H149" s="1"/>
      <c r="I149" s="1"/>
      <c r="J149" s="1"/>
    </row>
    <row r="150" spans="1:10" ht="12">
      <c r="A150" s="1"/>
      <c r="B150" s="26"/>
      <c r="C150" s="26"/>
      <c r="D150" s="26"/>
      <c r="E150" s="1"/>
      <c r="F150" s="1"/>
      <c r="G150" s="1"/>
      <c r="H150" s="1"/>
      <c r="I150" s="1"/>
      <c r="J150" s="1"/>
    </row>
    <row r="151" spans="1:10" ht="12">
      <c r="A151" s="1"/>
      <c r="B151" s="26"/>
      <c r="C151" s="26"/>
      <c r="D151" s="26"/>
      <c r="E151" s="1"/>
      <c r="F151" s="1"/>
      <c r="G151" s="1"/>
      <c r="H151" s="1"/>
      <c r="I151" s="1"/>
      <c r="J151" s="1"/>
    </row>
    <row r="152" spans="1:10" ht="12">
      <c r="A152" s="1"/>
      <c r="B152" s="26"/>
      <c r="C152" s="26"/>
      <c r="D152" s="26"/>
      <c r="E152" s="1"/>
      <c r="F152" s="1"/>
      <c r="G152" s="1"/>
      <c r="H152" s="1"/>
      <c r="I152" s="1"/>
      <c r="J152" s="1"/>
    </row>
    <row r="153" spans="1:10" ht="12">
      <c r="A153" s="1"/>
      <c r="B153" s="26"/>
      <c r="C153" s="26"/>
      <c r="D153" s="26"/>
      <c r="E153" s="1"/>
      <c r="F153" s="1"/>
      <c r="G153" s="1"/>
      <c r="H153" s="1"/>
      <c r="I153" s="1"/>
      <c r="J153" s="1"/>
    </row>
    <row r="154" spans="1:10" ht="12">
      <c r="A154" s="1"/>
      <c r="B154" s="26"/>
      <c r="C154" s="26"/>
      <c r="D154" s="26"/>
      <c r="E154" s="1"/>
      <c r="F154" s="1"/>
      <c r="G154" s="1"/>
      <c r="H154" s="1"/>
      <c r="I154" s="1"/>
      <c r="J154" s="1"/>
    </row>
    <row r="155" spans="1:10" ht="12">
      <c r="A155" s="1"/>
      <c r="B155" s="26"/>
      <c r="C155" s="26"/>
      <c r="D155" s="26"/>
      <c r="E155" s="1"/>
      <c r="F155" s="1"/>
      <c r="G155" s="1"/>
      <c r="H155" s="1"/>
      <c r="I155" s="1"/>
      <c r="J155" s="1"/>
    </row>
    <row r="156" spans="1:10" ht="12">
      <c r="A156" s="1"/>
      <c r="B156" s="26"/>
      <c r="C156" s="26"/>
      <c r="D156" s="26"/>
      <c r="E156" s="1"/>
      <c r="F156" s="1"/>
      <c r="G156" s="1"/>
      <c r="H156" s="1"/>
      <c r="I156" s="1"/>
      <c r="J156" s="1"/>
    </row>
    <row r="157" spans="1:10" ht="12">
      <c r="A157" s="1"/>
      <c r="B157" s="26"/>
      <c r="C157" s="26"/>
      <c r="D157" s="26"/>
      <c r="E157" s="1"/>
      <c r="F157" s="1"/>
      <c r="G157" s="1"/>
      <c r="H157" s="1"/>
      <c r="I157" s="1"/>
      <c r="J157" s="1"/>
    </row>
    <row r="158" spans="1:10" ht="12">
      <c r="A158" s="1"/>
      <c r="B158" s="26"/>
      <c r="C158" s="26"/>
      <c r="D158" s="26"/>
      <c r="E158" s="1"/>
      <c r="F158" s="1"/>
      <c r="G158" s="1"/>
      <c r="H158" s="1"/>
      <c r="I158" s="1"/>
      <c r="J158" s="1"/>
    </row>
    <row r="159" spans="1:10" ht="12">
      <c r="A159" s="1"/>
      <c r="B159" s="26"/>
      <c r="C159" s="26"/>
      <c r="D159" s="26"/>
      <c r="E159" s="1"/>
      <c r="F159" s="1"/>
      <c r="G159" s="1"/>
      <c r="H159" s="1"/>
      <c r="I159" s="1"/>
      <c r="J159" s="1"/>
    </row>
    <row r="160" spans="1:10" ht="12">
      <c r="A160" s="1"/>
      <c r="B160" s="26"/>
      <c r="C160" s="26"/>
      <c r="D160" s="26"/>
      <c r="E160" s="1"/>
      <c r="F160" s="1"/>
      <c r="G160" s="1"/>
      <c r="H160" s="1"/>
      <c r="I160" s="1"/>
      <c r="J160" s="1"/>
    </row>
    <row r="161" spans="1:10" ht="12">
      <c r="A161" s="1"/>
      <c r="B161" s="26"/>
      <c r="C161" s="26"/>
      <c r="D161" s="26"/>
      <c r="E161" s="1"/>
      <c r="F161" s="1"/>
      <c r="G161" s="1"/>
      <c r="H161" s="1"/>
      <c r="I161" s="1"/>
      <c r="J161" s="1"/>
    </row>
    <row r="162" spans="1:10" ht="12">
      <c r="A162" s="1"/>
      <c r="B162" s="26"/>
      <c r="C162" s="26"/>
      <c r="D162" s="26"/>
      <c r="E162" s="1"/>
      <c r="F162" s="1"/>
      <c r="G162" s="1"/>
      <c r="H162" s="1"/>
      <c r="I162" s="1"/>
      <c r="J162" s="1"/>
    </row>
    <row r="163" spans="1:10" ht="12">
      <c r="A163" s="1"/>
      <c r="B163" s="26"/>
      <c r="C163" s="26"/>
      <c r="D163" s="26"/>
      <c r="E163" s="1"/>
      <c r="F163" s="1"/>
      <c r="G163" s="1"/>
      <c r="H163" s="1"/>
      <c r="I163" s="1"/>
      <c r="J163" s="1"/>
    </row>
    <row r="164" spans="1:10" ht="12">
      <c r="A164" s="1"/>
      <c r="B164" s="26"/>
      <c r="C164" s="26"/>
      <c r="D164" s="26"/>
      <c r="E164" s="1"/>
      <c r="F164" s="1"/>
      <c r="G164" s="1"/>
      <c r="H164" s="1"/>
      <c r="I164" s="1"/>
      <c r="J164" s="1"/>
    </row>
    <row r="165" spans="1:10" ht="12">
      <c r="A165" s="1"/>
      <c r="B165" s="26"/>
      <c r="C165" s="26"/>
      <c r="D165" s="26"/>
      <c r="E165" s="1"/>
      <c r="F165" s="1"/>
      <c r="G165" s="1"/>
      <c r="H165" s="1"/>
      <c r="I165" s="1"/>
      <c r="J165" s="1"/>
    </row>
    <row r="166" spans="1:10" ht="12">
      <c r="A166" s="1"/>
      <c r="B166" s="26"/>
      <c r="C166" s="26"/>
      <c r="D166" s="26"/>
      <c r="E166" s="1"/>
      <c r="F166" s="1"/>
      <c r="G166" s="1"/>
      <c r="H166" s="1"/>
      <c r="I166" s="1"/>
      <c r="J166" s="1"/>
    </row>
  </sheetData>
  <mergeCells count="3">
    <mergeCell ref="A3:A4"/>
    <mergeCell ref="B3:I3"/>
    <mergeCell ref="K3:L3"/>
  </mergeCells>
  <printOptions/>
  <pageMargins left="0.75" right="0.75" top="0.28" bottom="0.24" header="0.25" footer="0.19"/>
  <pageSetup fitToHeight="1" fitToWidth="1"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Marzia Montanaro</cp:lastModifiedBy>
  <cp:lastPrinted>2007-10-19T14:32:16Z</cp:lastPrinted>
  <dcterms:created xsi:type="dcterms:W3CDTF">2002-08-08T08:21:11Z</dcterms:created>
  <dcterms:modified xsi:type="dcterms:W3CDTF">2007-10-19T15:49:03Z</dcterms:modified>
  <cp:category/>
  <cp:version/>
  <cp:contentType/>
  <cp:contentStatus/>
</cp:coreProperties>
</file>