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35" yWindow="30" windowWidth="11415" windowHeight="11640" activeTab="0"/>
  </bookViews>
  <sheets>
    <sheet name="istituti" sheetId="1" r:id="rId1"/>
  </sheets>
  <definedNames/>
  <calcPr fullCalcOnLoad="1"/>
</workbook>
</file>

<file path=xl/sharedStrings.xml><?xml version="1.0" encoding="utf-8"?>
<sst xmlns="http://schemas.openxmlformats.org/spreadsheetml/2006/main" count="81" uniqueCount="45">
  <si>
    <t>ANNI</t>
  </si>
  <si>
    <t>media</t>
  </si>
  <si>
    <t>ordinaria</t>
  </si>
  <si>
    <t>hospital</t>
  </si>
  <si>
    <t>Istituti Pubblici</t>
  </si>
  <si>
    <t>Aziende ospedaliere</t>
  </si>
  <si>
    <t>Presidi A.S.L.</t>
  </si>
  <si>
    <t>Istituti scientifici</t>
  </si>
  <si>
    <t>Istituti Privati</t>
  </si>
  <si>
    <t>Case di cura accreditate</t>
  </si>
  <si>
    <t>Santa Corona</t>
  </si>
  <si>
    <t>Villa Scassi</t>
  </si>
  <si>
    <t>Ente Ospedaliero Galliera</t>
  </si>
  <si>
    <t>Imperiese</t>
  </si>
  <si>
    <t>Savonese</t>
  </si>
  <si>
    <t>Genovese</t>
  </si>
  <si>
    <t>Chiavarese</t>
  </si>
  <si>
    <t>Spezzino</t>
  </si>
  <si>
    <t>G. Gaslini</t>
  </si>
  <si>
    <t>Istituto Scientifico Tumori</t>
  </si>
  <si>
    <t>Villa Azzurra Rapallo</t>
  </si>
  <si>
    <t>Cardiovascolare Camogli</t>
  </si>
  <si>
    <t>ISPRI Maugeri Nervi</t>
  </si>
  <si>
    <t>Ospedale Evangelico Inter.</t>
  </si>
  <si>
    <t>San Martino</t>
  </si>
  <si>
    <r>
      <t>Fonte</t>
    </r>
    <r>
      <rPr>
        <sz val="7"/>
        <rFont val="Arial"/>
        <family val="2"/>
      </rPr>
      <t>: Regione Liguria</t>
    </r>
  </si>
  <si>
    <t>(a)</t>
  </si>
  <si>
    <t>(a) sono compresi i valori relativi ai ricoveri ed alle giornate di riabilitazione</t>
  </si>
  <si>
    <r>
      <t>Nota</t>
    </r>
    <r>
      <rPr>
        <sz val="7"/>
        <rFont val="Arial"/>
        <family val="2"/>
      </rPr>
      <t>: degenza media: giornate di degenza relative ai dimessi nell'anno (escluse degenze 1 g)/dimessi nell'anno (escluse degenze 1g)</t>
    </r>
  </si>
  <si>
    <t xml:space="preserve">             I posti letto del nido (culle) sono sempre esclusi</t>
  </si>
  <si>
    <t xml:space="preserve">             I posti letto corrispondono al valore medio rapportato ai giorni di apertura del reparto</t>
  </si>
  <si>
    <t>TIPI DI ISTITUTI</t>
  </si>
  <si>
    <t>POSTI LETTO</t>
  </si>
  <si>
    <t>RICOVERI</t>
  </si>
  <si>
    <t>GIORNATE DI DEGENZA</t>
  </si>
  <si>
    <t>….</t>
  </si>
  <si>
    <t>Degenza</t>
  </si>
  <si>
    <t>Day</t>
  </si>
  <si>
    <t>Riabilitazione</t>
  </si>
  <si>
    <t>Alma Mater</t>
  </si>
  <si>
    <t xml:space="preserve">LIGURIA </t>
  </si>
  <si>
    <t>Tavola 3.2 Posti letto, ricoveri e giornate di degenza per tipo di istituto di cura - Anno 2006</t>
  </si>
  <si>
    <t>2006 - DATI TERRITORIALI</t>
  </si>
  <si>
    <t>-</t>
  </si>
  <si>
    <t>Villa Alfieri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</si>
</sst>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/>
    </xf>
    <xf numFmtId="2" fontId="3" fillId="0" borderId="2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3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71" fontId="1" fillId="0" borderId="0" xfId="0" applyNumberFormat="1" applyFont="1" applyAlignment="1" quotePrefix="1">
      <alignment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3"/>
  <sheetViews>
    <sheetView tabSelected="1" workbookViewId="0" topLeftCell="A5">
      <selection activeCell="C38" sqref="C38"/>
    </sheetView>
  </sheetViews>
  <sheetFormatPr defaultColWidth="9.33203125" defaultRowHeight="12.75"/>
  <cols>
    <col min="1" max="1" width="21.16015625" style="1" customWidth="1"/>
    <col min="2" max="2" width="8.16015625" style="1" customWidth="1"/>
    <col min="3" max="3" width="9.5" style="1" customWidth="1"/>
    <col min="4" max="4" width="10.5" style="1" customWidth="1"/>
    <col min="5" max="5" width="2.33203125" style="1" customWidth="1"/>
    <col min="6" max="6" width="8.16015625" style="1" customWidth="1"/>
    <col min="7" max="7" width="7.66015625" style="1" customWidth="1"/>
    <col min="8" max="8" width="1.83203125" style="1" customWidth="1"/>
    <col min="9" max="9" width="9.33203125" style="1" customWidth="1"/>
    <col min="10" max="10" width="8.66015625" style="1" customWidth="1"/>
    <col min="11" max="11" width="8" style="3" customWidth="1"/>
    <col min="12" max="12" width="5.16015625" style="2" customWidth="1"/>
    <col min="13" max="16384" width="9.33203125" style="1" customWidth="1"/>
  </cols>
  <sheetData>
    <row r="2" ht="12.75">
      <c r="A2" s="4" t="s">
        <v>41</v>
      </c>
    </row>
    <row r="3" ht="12" customHeight="1"/>
    <row r="4" spans="1:12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8"/>
      <c r="L4" s="9"/>
    </row>
    <row r="5" spans="1:12" ht="12" customHeight="1">
      <c r="A5" s="9" t="s">
        <v>0</v>
      </c>
      <c r="B5" s="36" t="s">
        <v>32</v>
      </c>
      <c r="C5" s="37"/>
      <c r="D5" s="37"/>
      <c r="E5" s="9"/>
      <c r="F5" s="36" t="s">
        <v>33</v>
      </c>
      <c r="G5" s="36"/>
      <c r="H5" s="9"/>
      <c r="I5" s="36" t="s">
        <v>34</v>
      </c>
      <c r="J5" s="37"/>
      <c r="K5" s="37"/>
      <c r="L5" s="9"/>
    </row>
    <row r="6" spans="1:12" ht="12" customHeight="1">
      <c r="A6" s="9" t="s">
        <v>31</v>
      </c>
      <c r="B6" s="10" t="s">
        <v>36</v>
      </c>
      <c r="C6" s="10" t="s">
        <v>37</v>
      </c>
      <c r="D6" s="11" t="s">
        <v>38</v>
      </c>
      <c r="E6" s="9"/>
      <c r="F6" s="10" t="s">
        <v>36</v>
      </c>
      <c r="G6" s="10" t="s">
        <v>37</v>
      </c>
      <c r="H6" s="9"/>
      <c r="I6" s="10" t="s">
        <v>36</v>
      </c>
      <c r="J6" s="10" t="s">
        <v>37</v>
      </c>
      <c r="K6" s="12" t="s">
        <v>36</v>
      </c>
      <c r="L6" s="9"/>
    </row>
    <row r="7" spans="1:12" ht="12" customHeight="1">
      <c r="A7" s="9"/>
      <c r="B7" s="10" t="s">
        <v>2</v>
      </c>
      <c r="C7" s="10" t="s">
        <v>3</v>
      </c>
      <c r="D7" s="11"/>
      <c r="E7" s="9"/>
      <c r="F7" s="10" t="s">
        <v>2</v>
      </c>
      <c r="G7" s="10" t="s">
        <v>3</v>
      </c>
      <c r="H7" s="9"/>
      <c r="I7" s="10" t="s">
        <v>2</v>
      </c>
      <c r="J7" s="10" t="s">
        <v>3</v>
      </c>
      <c r="K7" s="12" t="s">
        <v>1</v>
      </c>
      <c r="L7" s="9"/>
    </row>
    <row r="8" spans="1:12" ht="12" customHeight="1">
      <c r="A8" s="9"/>
      <c r="B8" s="10"/>
      <c r="C8" s="10"/>
      <c r="D8" s="11"/>
      <c r="E8" s="9"/>
      <c r="F8" s="13" t="s">
        <v>26</v>
      </c>
      <c r="G8" s="9"/>
      <c r="H8" s="9"/>
      <c r="I8" s="13" t="s">
        <v>26</v>
      </c>
      <c r="J8" s="10"/>
      <c r="K8" s="12"/>
      <c r="L8" s="9"/>
    </row>
    <row r="9" spans="1:12" ht="12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5"/>
      <c r="L9" s="9"/>
    </row>
    <row r="10" spans="1:12" ht="12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16"/>
      <c r="L10" s="9"/>
    </row>
    <row r="11" spans="1:12" ht="12" customHeight="1">
      <c r="A11" s="17">
        <v>2003</v>
      </c>
      <c r="B11" s="18">
        <v>6283.35</v>
      </c>
      <c r="C11" s="18">
        <v>1000</v>
      </c>
      <c r="D11" s="18">
        <v>467</v>
      </c>
      <c r="E11" s="18"/>
      <c r="F11" s="18">
        <v>236254</v>
      </c>
      <c r="G11" s="18">
        <v>151490</v>
      </c>
      <c r="H11" s="18"/>
      <c r="I11" s="18">
        <v>1974311</v>
      </c>
      <c r="J11" s="18">
        <v>427246</v>
      </c>
      <c r="K11" s="16">
        <v>9.2</v>
      </c>
      <c r="L11" s="20"/>
    </row>
    <row r="12" spans="1:12" ht="12" customHeight="1">
      <c r="A12" s="17">
        <v>2004</v>
      </c>
      <c r="B12" s="18">
        <v>5999</v>
      </c>
      <c r="C12" s="18">
        <v>1022</v>
      </c>
      <c r="D12" s="18">
        <v>499</v>
      </c>
      <c r="E12" s="18"/>
      <c r="F12" s="18">
        <v>228017</v>
      </c>
      <c r="G12" s="18">
        <v>167252</v>
      </c>
      <c r="H12" s="18"/>
      <c r="I12" s="18">
        <v>1905483</v>
      </c>
      <c r="J12" s="18">
        <v>484982</v>
      </c>
      <c r="K12" s="16">
        <v>9.2</v>
      </c>
      <c r="L12" s="20"/>
    </row>
    <row r="13" spans="1:12" ht="12" customHeight="1">
      <c r="A13" s="17">
        <v>2005</v>
      </c>
      <c r="B13" s="18">
        <v>5835</v>
      </c>
      <c r="C13" s="18">
        <v>1033</v>
      </c>
      <c r="D13" s="18">
        <v>521</v>
      </c>
      <c r="E13" s="18"/>
      <c r="F13" s="18">
        <v>214926</v>
      </c>
      <c r="G13" s="18">
        <v>170378</v>
      </c>
      <c r="H13" s="18"/>
      <c r="I13" s="18">
        <v>1705526</v>
      </c>
      <c r="J13" s="18">
        <v>504197</v>
      </c>
      <c r="K13" s="16">
        <v>9.1</v>
      </c>
      <c r="L13" s="20"/>
    </row>
    <row r="14" spans="1:12" ht="12" customHeigh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6"/>
      <c r="L14" s="20"/>
    </row>
    <row r="15" spans="1:12" ht="12" customHeight="1">
      <c r="A15" s="38" t="s">
        <v>42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9"/>
    </row>
    <row r="16" spans="1:12" ht="12" customHeight="1">
      <c r="A16" s="21"/>
      <c r="B16" s="5"/>
      <c r="C16" s="5"/>
      <c r="D16" s="5"/>
      <c r="E16" s="5"/>
      <c r="F16" s="5"/>
      <c r="G16" s="5"/>
      <c r="H16" s="5"/>
      <c r="I16" s="5"/>
      <c r="J16" s="5"/>
      <c r="K16" s="16"/>
      <c r="L16" s="9"/>
    </row>
    <row r="17" spans="1:12" ht="12" customHeight="1">
      <c r="A17" s="22" t="s">
        <v>4</v>
      </c>
      <c r="B17" s="5"/>
      <c r="C17" s="5"/>
      <c r="D17" s="5"/>
      <c r="E17" s="5"/>
      <c r="F17" s="5"/>
      <c r="G17" s="5"/>
      <c r="H17" s="5"/>
      <c r="I17" s="5"/>
      <c r="J17" s="5"/>
      <c r="K17" s="16"/>
      <c r="L17" s="9"/>
    </row>
    <row r="18" spans="1:12" ht="12" customHeight="1">
      <c r="A18" s="23"/>
      <c r="B18" s="18"/>
      <c r="C18" s="18"/>
      <c r="D18" s="18"/>
      <c r="E18" s="18"/>
      <c r="F18" s="18"/>
      <c r="G18" s="18"/>
      <c r="H18" s="18"/>
      <c r="I18" s="18"/>
      <c r="J18" s="18"/>
      <c r="K18" s="16"/>
      <c r="L18" s="19"/>
    </row>
    <row r="19" spans="1:12" ht="12" customHeight="1">
      <c r="A19" s="24" t="s">
        <v>6</v>
      </c>
      <c r="B19" s="25">
        <f>SUM(B20:B24)</f>
        <v>2650.16</v>
      </c>
      <c r="C19" s="25">
        <f aca="true" t="shared" si="0" ref="C19:J19">SUM(C20:C24)</f>
        <v>498.15999999999997</v>
      </c>
      <c r="D19" s="25">
        <f t="shared" si="0"/>
        <v>271.75</v>
      </c>
      <c r="E19" s="40"/>
      <c r="F19" s="25">
        <f t="shared" si="0"/>
        <v>99381</v>
      </c>
      <c r="G19" s="25">
        <f t="shared" si="0"/>
        <v>62281</v>
      </c>
      <c r="H19" s="25"/>
      <c r="I19" s="25">
        <f t="shared" si="0"/>
        <v>774637</v>
      </c>
      <c r="J19" s="25">
        <f t="shared" si="0"/>
        <v>190821</v>
      </c>
      <c r="K19" s="32" t="s">
        <v>35</v>
      </c>
      <c r="L19" s="19"/>
    </row>
    <row r="20" spans="1:13" ht="12" customHeight="1">
      <c r="A20" s="23" t="s">
        <v>13</v>
      </c>
      <c r="B20" s="18">
        <v>558</v>
      </c>
      <c r="C20" s="18">
        <v>94.42</v>
      </c>
      <c r="D20" s="18">
        <v>27.33</v>
      </c>
      <c r="E20" s="40"/>
      <c r="F20" s="18">
        <v>22759</v>
      </c>
      <c r="G20" s="18">
        <v>13721</v>
      </c>
      <c r="H20" s="18"/>
      <c r="I20" s="18">
        <v>171511</v>
      </c>
      <c r="J20" s="18">
        <v>32284</v>
      </c>
      <c r="K20" s="16">
        <v>8.33</v>
      </c>
      <c r="L20" s="19"/>
      <c r="M20" s="34"/>
    </row>
    <row r="21" spans="1:13" ht="12" customHeight="1">
      <c r="A21" s="23" t="s">
        <v>14</v>
      </c>
      <c r="B21" s="18">
        <v>654</v>
      </c>
      <c r="C21" s="18">
        <v>126.76</v>
      </c>
      <c r="D21" s="18">
        <v>53</v>
      </c>
      <c r="E21" s="40"/>
      <c r="F21" s="18">
        <v>25095</v>
      </c>
      <c r="G21" s="18">
        <v>15783</v>
      </c>
      <c r="H21" s="18"/>
      <c r="I21" s="18">
        <v>187133</v>
      </c>
      <c r="J21" s="18">
        <v>59214</v>
      </c>
      <c r="K21" s="16">
        <v>8.61</v>
      </c>
      <c r="L21" s="19"/>
      <c r="M21" s="34"/>
    </row>
    <row r="22" spans="1:13" ht="12" customHeight="1">
      <c r="A22" s="23" t="s">
        <v>15</v>
      </c>
      <c r="B22" s="18">
        <v>517.17</v>
      </c>
      <c r="C22" s="18">
        <v>117.32</v>
      </c>
      <c r="D22" s="18">
        <v>57.25</v>
      </c>
      <c r="E22" s="40"/>
      <c r="F22" s="18">
        <v>17369</v>
      </c>
      <c r="G22" s="18">
        <v>10767</v>
      </c>
      <c r="H22" s="18"/>
      <c r="I22" s="18">
        <v>154138</v>
      </c>
      <c r="J22" s="18">
        <v>32465</v>
      </c>
      <c r="K22" s="16">
        <v>10.38</v>
      </c>
      <c r="L22" s="19"/>
      <c r="M22" s="34"/>
    </row>
    <row r="23" spans="1:13" ht="12" customHeight="1">
      <c r="A23" s="23" t="s">
        <v>16</v>
      </c>
      <c r="B23" s="18">
        <v>377.66</v>
      </c>
      <c r="C23" s="18">
        <v>71.82</v>
      </c>
      <c r="D23" s="18">
        <v>36.33</v>
      </c>
      <c r="E23" s="40"/>
      <c r="F23" s="18">
        <v>13325</v>
      </c>
      <c r="G23" s="18">
        <v>10268</v>
      </c>
      <c r="H23" s="18"/>
      <c r="I23" s="18">
        <v>109607</v>
      </c>
      <c r="J23" s="18">
        <v>30259</v>
      </c>
      <c r="K23" s="16">
        <v>9.2</v>
      </c>
      <c r="L23" s="20"/>
      <c r="M23" s="34"/>
    </row>
    <row r="24" spans="1:13" ht="12" customHeight="1">
      <c r="A24" s="23" t="s">
        <v>17</v>
      </c>
      <c r="B24" s="18">
        <v>543.33</v>
      </c>
      <c r="C24" s="18">
        <v>87.84</v>
      </c>
      <c r="D24" s="18">
        <v>97.84</v>
      </c>
      <c r="E24" s="40"/>
      <c r="F24" s="18">
        <v>20833</v>
      </c>
      <c r="G24" s="18">
        <v>11742</v>
      </c>
      <c r="H24" s="18"/>
      <c r="I24" s="18">
        <v>152248</v>
      </c>
      <c r="J24" s="18">
        <v>36599</v>
      </c>
      <c r="K24" s="16">
        <v>8.94</v>
      </c>
      <c r="L24" s="20"/>
      <c r="M24" s="34"/>
    </row>
    <row r="25" spans="1:13" ht="12" customHeight="1">
      <c r="A25" s="23"/>
      <c r="B25" s="18"/>
      <c r="C25" s="18"/>
      <c r="D25" s="18"/>
      <c r="E25" s="40"/>
      <c r="F25" s="18"/>
      <c r="G25" s="18"/>
      <c r="H25" s="18"/>
      <c r="I25" s="18"/>
      <c r="J25" s="18"/>
      <c r="K25" s="16"/>
      <c r="L25" s="20"/>
      <c r="M25" s="34"/>
    </row>
    <row r="26" spans="1:13" ht="12" customHeight="1">
      <c r="A26" s="24" t="s">
        <v>5</v>
      </c>
      <c r="B26" s="25">
        <f>SUM(B27:B31)</f>
        <v>2482.56</v>
      </c>
      <c r="C26" s="25">
        <f>SUM(C27:C31)</f>
        <v>414.02000000000004</v>
      </c>
      <c r="D26" s="25">
        <f>SUM(D27:D31)</f>
        <v>175.9</v>
      </c>
      <c r="E26" s="40"/>
      <c r="F26" s="25">
        <f>SUM(F27:F31)</f>
        <v>89313</v>
      </c>
      <c r="G26" s="25">
        <f>SUM(G27:G31)</f>
        <v>68775</v>
      </c>
      <c r="H26" s="25"/>
      <c r="I26" s="25">
        <f>SUM(I27:I31)</f>
        <v>765901</v>
      </c>
      <c r="J26" s="25">
        <f>SUM(J27:J31)</f>
        <v>252867</v>
      </c>
      <c r="K26" s="32" t="s">
        <v>35</v>
      </c>
      <c r="L26" s="20"/>
      <c r="M26" s="34"/>
    </row>
    <row r="27" spans="1:13" ht="12" customHeight="1">
      <c r="A27" s="23" t="s">
        <v>10</v>
      </c>
      <c r="B27" s="18">
        <v>357.32</v>
      </c>
      <c r="C27" s="18">
        <v>44.01</v>
      </c>
      <c r="D27" s="18">
        <v>83.5</v>
      </c>
      <c r="E27" s="40"/>
      <c r="F27" s="18">
        <v>14411</v>
      </c>
      <c r="G27" s="26">
        <v>8497</v>
      </c>
      <c r="H27" s="18"/>
      <c r="I27" s="18">
        <v>105519</v>
      </c>
      <c r="J27" s="18">
        <v>22077</v>
      </c>
      <c r="K27" s="16">
        <v>8.85</v>
      </c>
      <c r="L27" s="20"/>
      <c r="M27" s="34"/>
    </row>
    <row r="28" spans="1:13" ht="12" customHeight="1">
      <c r="A28" s="23" t="s">
        <v>24</v>
      </c>
      <c r="B28" s="18">
        <v>1294.79</v>
      </c>
      <c r="C28" s="18">
        <v>227.36</v>
      </c>
      <c r="D28" s="18">
        <v>52.4</v>
      </c>
      <c r="E28" s="40"/>
      <c r="F28" s="18">
        <v>41913</v>
      </c>
      <c r="G28" s="26">
        <v>30660</v>
      </c>
      <c r="H28" s="18"/>
      <c r="I28" s="18">
        <v>409448</v>
      </c>
      <c r="J28" s="18">
        <v>141179</v>
      </c>
      <c r="K28" s="16">
        <v>11.07</v>
      </c>
      <c r="L28" s="20"/>
      <c r="M28" s="34"/>
    </row>
    <row r="29" spans="1:13" ht="12" customHeight="1">
      <c r="A29" s="23" t="s">
        <v>11</v>
      </c>
      <c r="B29" s="18">
        <v>356</v>
      </c>
      <c r="C29" s="18">
        <v>66</v>
      </c>
      <c r="D29" s="18">
        <v>18</v>
      </c>
      <c r="E29" s="40"/>
      <c r="F29" s="18">
        <v>15271</v>
      </c>
      <c r="G29" s="26">
        <v>15372</v>
      </c>
      <c r="H29" s="18"/>
      <c r="I29" s="18">
        <v>121114</v>
      </c>
      <c r="J29" s="18">
        <v>51554</v>
      </c>
      <c r="K29" s="16">
        <v>8.49</v>
      </c>
      <c r="L29" s="20"/>
      <c r="M29" s="34"/>
    </row>
    <row r="30" spans="1:13" ht="12" customHeight="1">
      <c r="A30" s="23" t="s">
        <v>12</v>
      </c>
      <c r="B30" s="18">
        <v>395.39</v>
      </c>
      <c r="C30" s="18">
        <v>55.84</v>
      </c>
      <c r="D30" s="18">
        <v>22</v>
      </c>
      <c r="E30" s="40"/>
      <c r="F30" s="18">
        <v>15058</v>
      </c>
      <c r="G30" s="26">
        <v>10950</v>
      </c>
      <c r="H30" s="18"/>
      <c r="I30" s="18">
        <v>115042</v>
      </c>
      <c r="J30" s="18">
        <v>31665</v>
      </c>
      <c r="K30" s="5">
        <v>8.66</v>
      </c>
      <c r="L30" s="20"/>
      <c r="M30" s="34"/>
    </row>
    <row r="31" spans="1:13" ht="12" customHeight="1">
      <c r="A31" s="23" t="s">
        <v>23</v>
      </c>
      <c r="B31" s="18">
        <v>79.06</v>
      </c>
      <c r="C31" s="18">
        <v>20.81</v>
      </c>
      <c r="D31" s="26" t="s">
        <v>43</v>
      </c>
      <c r="E31" s="40"/>
      <c r="F31" s="18">
        <v>2660</v>
      </c>
      <c r="G31" s="26">
        <v>3296</v>
      </c>
      <c r="H31" s="18"/>
      <c r="I31" s="18">
        <v>14778</v>
      </c>
      <c r="J31" s="18">
        <v>6392</v>
      </c>
      <c r="K31" s="16">
        <v>5.95</v>
      </c>
      <c r="L31" s="20"/>
      <c r="M31" s="34"/>
    </row>
    <row r="32" spans="1:13" ht="12" customHeight="1">
      <c r="A32" s="23"/>
      <c r="B32" s="18"/>
      <c r="C32" s="18"/>
      <c r="D32" s="27"/>
      <c r="E32" s="40"/>
      <c r="F32" s="18"/>
      <c r="G32" s="18"/>
      <c r="H32" s="18"/>
      <c r="I32" s="18"/>
      <c r="J32" s="18"/>
      <c r="K32" s="16"/>
      <c r="L32" s="20"/>
      <c r="M32" s="34"/>
    </row>
    <row r="33" spans="1:13" ht="12" customHeight="1">
      <c r="A33" s="24" t="s">
        <v>7</v>
      </c>
      <c r="B33" s="25">
        <f>SUM(B34:B35)</f>
        <v>442.43</v>
      </c>
      <c r="C33" s="25">
        <f aca="true" t="shared" si="1" ref="C33:J33">SUM(C34:C35)</f>
        <v>126.64</v>
      </c>
      <c r="D33" s="26" t="s">
        <v>43</v>
      </c>
      <c r="E33" s="40"/>
      <c r="F33" s="25">
        <f t="shared" si="1"/>
        <v>19779</v>
      </c>
      <c r="G33" s="25">
        <f t="shared" si="1"/>
        <v>20673</v>
      </c>
      <c r="H33" s="25"/>
      <c r="I33" s="25">
        <f t="shared" si="1"/>
        <v>120653</v>
      </c>
      <c r="J33" s="25">
        <f t="shared" si="1"/>
        <v>40488</v>
      </c>
      <c r="K33" s="32" t="s">
        <v>35</v>
      </c>
      <c r="L33" s="20"/>
      <c r="M33" s="34"/>
    </row>
    <row r="34" spans="1:13" ht="12" customHeight="1">
      <c r="A34" s="23" t="s">
        <v>18</v>
      </c>
      <c r="B34" s="18">
        <v>377.43</v>
      </c>
      <c r="C34" s="18">
        <v>95.3</v>
      </c>
      <c r="D34" s="26" t="s">
        <v>43</v>
      </c>
      <c r="E34" s="40"/>
      <c r="F34" s="18">
        <v>16845</v>
      </c>
      <c r="G34" s="26">
        <v>17351</v>
      </c>
      <c r="H34" s="18"/>
      <c r="I34" s="18">
        <v>102094</v>
      </c>
      <c r="J34" s="18">
        <v>26886</v>
      </c>
      <c r="K34" s="16">
        <v>6.56</v>
      </c>
      <c r="L34" s="20"/>
      <c r="M34" s="34"/>
    </row>
    <row r="35" spans="1:13" ht="12" customHeight="1">
      <c r="A35" s="23" t="s">
        <v>19</v>
      </c>
      <c r="B35" s="18">
        <v>65</v>
      </c>
      <c r="C35" s="18">
        <v>31.34</v>
      </c>
      <c r="D35" s="26" t="s">
        <v>43</v>
      </c>
      <c r="E35" s="40"/>
      <c r="F35" s="18">
        <v>2934</v>
      </c>
      <c r="G35" s="26">
        <v>3322</v>
      </c>
      <c r="H35" s="18"/>
      <c r="I35" s="18">
        <v>18559</v>
      </c>
      <c r="J35" s="18">
        <v>13602</v>
      </c>
      <c r="K35" s="16">
        <v>6.8</v>
      </c>
      <c r="L35" s="20"/>
      <c r="M35" s="34"/>
    </row>
    <row r="36" spans="1:13" ht="12" customHeight="1">
      <c r="A36" s="23"/>
      <c r="B36" s="18"/>
      <c r="C36" s="18"/>
      <c r="D36" s="18"/>
      <c r="E36" s="40"/>
      <c r="F36" s="18"/>
      <c r="G36" s="18"/>
      <c r="H36" s="18"/>
      <c r="I36" s="18"/>
      <c r="J36" s="18"/>
      <c r="K36" s="16"/>
      <c r="L36" s="20"/>
      <c r="M36" s="34"/>
    </row>
    <row r="37" spans="1:13" ht="12" customHeight="1">
      <c r="A37" s="22" t="s">
        <v>8</v>
      </c>
      <c r="B37" s="18"/>
      <c r="C37" s="18"/>
      <c r="D37" s="18"/>
      <c r="E37" s="25"/>
      <c r="F37" s="18"/>
      <c r="G37" s="18"/>
      <c r="H37" s="18"/>
      <c r="I37" s="18"/>
      <c r="J37" s="18"/>
      <c r="K37" s="16"/>
      <c r="L37" s="20"/>
      <c r="M37" s="34"/>
    </row>
    <row r="38" spans="1:13" ht="12" customHeight="1">
      <c r="A38" s="22"/>
      <c r="B38" s="18"/>
      <c r="C38" s="18"/>
      <c r="D38" s="18"/>
      <c r="E38" s="25"/>
      <c r="F38" s="18"/>
      <c r="G38" s="18"/>
      <c r="H38" s="18"/>
      <c r="I38" s="18"/>
      <c r="J38" s="18"/>
      <c r="K38" s="16"/>
      <c r="L38" s="20"/>
      <c r="M38" s="34"/>
    </row>
    <row r="39" spans="1:13" ht="12" customHeight="1">
      <c r="A39" s="28" t="s">
        <v>9</v>
      </c>
      <c r="B39" s="25">
        <f>SUM(B40:B44)</f>
        <v>70</v>
      </c>
      <c r="C39" s="25">
        <f>SUM(C40:C44)</f>
        <v>7</v>
      </c>
      <c r="D39" s="25">
        <f>SUM(D40:D44)</f>
        <v>122</v>
      </c>
      <c r="E39" s="25"/>
      <c r="F39" s="25">
        <f>SUM(F40:F44)</f>
        <v>2023</v>
      </c>
      <c r="G39" s="25">
        <f>SUM(G40:G44)</f>
        <v>1471</v>
      </c>
      <c r="H39" s="25"/>
      <c r="I39" s="25">
        <f>SUM(I40:I44)</f>
        <v>10108</v>
      </c>
      <c r="J39" s="25">
        <f>SUM(J40:J44)</f>
        <v>1858</v>
      </c>
      <c r="K39" s="32" t="s">
        <v>35</v>
      </c>
      <c r="L39" s="20"/>
      <c r="M39" s="35"/>
    </row>
    <row r="40" spans="1:13" ht="12" customHeight="1">
      <c r="A40" s="5" t="s">
        <v>20</v>
      </c>
      <c r="B40" s="18">
        <v>63</v>
      </c>
      <c r="C40" s="26" t="s">
        <v>43</v>
      </c>
      <c r="D40" s="18">
        <v>8</v>
      </c>
      <c r="E40" s="25"/>
      <c r="F40" s="18">
        <v>1899</v>
      </c>
      <c r="G40" s="26">
        <v>4</v>
      </c>
      <c r="H40" s="18"/>
      <c r="I40" s="18">
        <v>9357</v>
      </c>
      <c r="J40" s="27">
        <v>4</v>
      </c>
      <c r="K40" s="16">
        <v>6.54</v>
      </c>
      <c r="L40" s="20"/>
      <c r="M40" s="34"/>
    </row>
    <row r="41" spans="1:13" ht="12" customHeight="1">
      <c r="A41" s="5" t="s">
        <v>21</v>
      </c>
      <c r="B41" s="26" t="s">
        <v>43</v>
      </c>
      <c r="C41" s="26" t="s">
        <v>43</v>
      </c>
      <c r="D41" s="18">
        <v>57</v>
      </c>
      <c r="E41" s="25"/>
      <c r="F41" s="26" t="s">
        <v>43</v>
      </c>
      <c r="G41" s="26" t="s">
        <v>43</v>
      </c>
      <c r="H41" s="18"/>
      <c r="I41" s="26" t="s">
        <v>43</v>
      </c>
      <c r="J41" s="26" t="s">
        <v>43</v>
      </c>
      <c r="K41" s="16">
        <v>19.48</v>
      </c>
      <c r="L41" s="20"/>
      <c r="M41" s="34"/>
    </row>
    <row r="42" spans="1:13" ht="12" customHeight="1">
      <c r="A42" s="5" t="s">
        <v>22</v>
      </c>
      <c r="B42" s="26" t="s">
        <v>43</v>
      </c>
      <c r="C42" s="26" t="s">
        <v>43</v>
      </c>
      <c r="D42" s="18">
        <v>44</v>
      </c>
      <c r="E42" s="25"/>
      <c r="F42" s="26" t="s">
        <v>43</v>
      </c>
      <c r="G42" s="26" t="s">
        <v>43</v>
      </c>
      <c r="H42" s="18"/>
      <c r="I42" s="26" t="s">
        <v>43</v>
      </c>
      <c r="J42" s="26" t="s">
        <v>43</v>
      </c>
      <c r="K42" s="16">
        <v>30.35</v>
      </c>
      <c r="L42" s="20"/>
      <c r="M42" s="33"/>
    </row>
    <row r="43" spans="1:13" ht="12" customHeight="1">
      <c r="A43" s="5" t="s">
        <v>39</v>
      </c>
      <c r="B43" s="26">
        <v>7</v>
      </c>
      <c r="C43" s="26">
        <v>7</v>
      </c>
      <c r="D43" s="26" t="s">
        <v>43</v>
      </c>
      <c r="E43" s="25"/>
      <c r="F43" s="26">
        <v>124</v>
      </c>
      <c r="G43" s="26">
        <v>1467</v>
      </c>
      <c r="H43" s="18"/>
      <c r="I43" s="26">
        <v>751</v>
      </c>
      <c r="J43" s="26">
        <v>1854</v>
      </c>
      <c r="K43" s="16">
        <v>6.06</v>
      </c>
      <c r="L43" s="20"/>
      <c r="M43" s="33"/>
    </row>
    <row r="44" spans="1:13" ht="12" customHeight="1">
      <c r="A44" s="5" t="s">
        <v>44</v>
      </c>
      <c r="B44" s="26" t="s">
        <v>43</v>
      </c>
      <c r="C44" s="26" t="s">
        <v>43</v>
      </c>
      <c r="D44" s="26">
        <v>13</v>
      </c>
      <c r="E44" s="25"/>
      <c r="F44" s="26" t="s">
        <v>43</v>
      </c>
      <c r="G44" s="26" t="s">
        <v>43</v>
      </c>
      <c r="H44" s="18"/>
      <c r="I44" s="26" t="s">
        <v>43</v>
      </c>
      <c r="J44" s="26" t="s">
        <v>43</v>
      </c>
      <c r="K44" s="16">
        <v>16.46</v>
      </c>
      <c r="L44" s="20"/>
      <c r="M44" s="33"/>
    </row>
    <row r="45" spans="1:13" ht="12" customHeight="1">
      <c r="A45" s="28"/>
      <c r="B45" s="18"/>
      <c r="C45" s="18"/>
      <c r="D45" s="18"/>
      <c r="E45" s="25"/>
      <c r="F45" s="18"/>
      <c r="G45" s="18"/>
      <c r="H45" s="18"/>
      <c r="I45" s="18"/>
      <c r="J45" s="18"/>
      <c r="K45" s="16"/>
      <c r="L45" s="29"/>
      <c r="M45" s="33"/>
    </row>
    <row r="46" spans="1:13" ht="12" customHeight="1">
      <c r="A46" s="28" t="s">
        <v>40</v>
      </c>
      <c r="B46" s="30">
        <f>B19+B26+B33+B39</f>
        <v>5645.15</v>
      </c>
      <c r="C46" s="30">
        <f>C19+C26+C33+C39</f>
        <v>1045.8200000000002</v>
      </c>
      <c r="D46" s="30">
        <f>D19+D26+D39</f>
        <v>569.65</v>
      </c>
      <c r="E46" s="25"/>
      <c r="F46" s="30">
        <f>F19+F26+F33+F39</f>
        <v>210496</v>
      </c>
      <c r="G46" s="30">
        <f>G19+G26+G33+G39</f>
        <v>153200</v>
      </c>
      <c r="H46" s="30"/>
      <c r="I46" s="30">
        <f>I19+I26+I33+I39</f>
        <v>1671299</v>
      </c>
      <c r="J46" s="30">
        <f>J19+J26+J33+J39</f>
        <v>486034</v>
      </c>
      <c r="K46" s="31">
        <v>9.15</v>
      </c>
      <c r="L46" s="20"/>
      <c r="M46" s="33"/>
    </row>
    <row r="47" spans="1:12" ht="12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5"/>
      <c r="L47" s="9"/>
    </row>
    <row r="48" spans="1:12" ht="12" customHeight="1">
      <c r="A48" s="6" t="s">
        <v>25</v>
      </c>
      <c r="B48" s="5"/>
      <c r="C48" s="5"/>
      <c r="D48" s="5"/>
      <c r="E48" s="5"/>
      <c r="F48" s="5"/>
      <c r="G48" s="5"/>
      <c r="H48" s="5"/>
      <c r="I48" s="5"/>
      <c r="J48" s="5"/>
      <c r="K48" s="16"/>
      <c r="L48" s="9"/>
    </row>
    <row r="49" spans="1:12" ht="12" customHeight="1">
      <c r="A49" s="5" t="s">
        <v>27</v>
      </c>
      <c r="B49" s="5"/>
      <c r="C49" s="5"/>
      <c r="D49" s="5"/>
      <c r="E49" s="5"/>
      <c r="F49" s="5"/>
      <c r="G49" s="5"/>
      <c r="H49" s="5"/>
      <c r="I49" s="5"/>
      <c r="J49" s="5"/>
      <c r="K49" s="16"/>
      <c r="L49" s="9"/>
    </row>
    <row r="50" spans="1:12" ht="12" customHeight="1">
      <c r="A50" s="6" t="s">
        <v>28</v>
      </c>
      <c r="B50" s="5"/>
      <c r="C50" s="5"/>
      <c r="D50" s="5"/>
      <c r="E50" s="5"/>
      <c r="F50" s="5"/>
      <c r="G50" s="5"/>
      <c r="H50" s="5"/>
      <c r="I50" s="5"/>
      <c r="J50" s="5"/>
      <c r="K50" s="16"/>
      <c r="L50" s="9"/>
    </row>
    <row r="51" spans="1:12" ht="12" customHeight="1">
      <c r="A51" s="5" t="s">
        <v>29</v>
      </c>
      <c r="B51" s="5"/>
      <c r="C51" s="5"/>
      <c r="D51" s="5"/>
      <c r="E51" s="5"/>
      <c r="F51" s="5"/>
      <c r="G51" s="5"/>
      <c r="H51" s="5"/>
      <c r="I51" s="5"/>
      <c r="J51" s="5"/>
      <c r="K51" s="16"/>
      <c r="L51" s="9"/>
    </row>
    <row r="52" spans="1:12" ht="12" customHeight="1">
      <c r="A52" s="5" t="s">
        <v>30</v>
      </c>
      <c r="B52" s="5"/>
      <c r="C52" s="5"/>
      <c r="D52" s="5"/>
      <c r="E52" s="5"/>
      <c r="F52" s="5"/>
      <c r="G52" s="5"/>
      <c r="H52" s="5"/>
      <c r="I52" s="5"/>
      <c r="J52" s="5"/>
      <c r="K52" s="16"/>
      <c r="L52" s="9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16"/>
      <c r="L53" s="9"/>
    </row>
    <row r="54" ht="12" customHeight="1"/>
    <row r="55" ht="12" customHeight="1"/>
    <row r="56" ht="12" customHeight="1"/>
    <row r="57" ht="12" customHeight="1"/>
    <row r="58" ht="12" customHeight="1"/>
    <row r="59" ht="12" customHeight="1"/>
  </sheetData>
  <mergeCells count="4">
    <mergeCell ref="B5:D5"/>
    <mergeCell ref="F5:G5"/>
    <mergeCell ref="I5:K5"/>
    <mergeCell ref="A15:K1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2007-09-04T13:04:16Z</cp:lastPrinted>
  <dcterms:created xsi:type="dcterms:W3CDTF">2002-07-12T10:30:09Z</dcterms:created>
  <dcterms:modified xsi:type="dcterms:W3CDTF">2007-10-19T08:02:20Z</dcterms:modified>
  <cp:category/>
  <cp:version/>
  <cp:contentType/>
  <cp:contentStatus/>
</cp:coreProperties>
</file>