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0650" windowHeight="502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<sst xmlns="http://schemas.openxmlformats.org/spreadsheetml/2006/main" count="22" uniqueCount="17">
  <si>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</si>
  <si>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</si>
  <si>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</si>
  <si>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</si>
  <si>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</si>
  <si>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</si>
  <si>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-</t>
  </si>
  <si>
    <t>CHARTER</t>
  </si>
  <si>
    <t>DIROTTATI</t>
  </si>
  <si>
    <t>VOLI DI STATO</t>
  </si>
  <si>
    <t>AVIAZIONE GENERALE (a)</t>
  </si>
  <si>
    <t>TOTALE</t>
  </si>
  <si>
    <t>Tavola 16.26</t>
  </si>
  <si>
    <t>(a) Sono compresi: voli privati, aerotaxi, voli di soccorso</t>
  </si>
  <si>
    <t>481</t>
  </si>
  <si>
    <t>Movimento passeggeri per tipologia nell'aeroporto "Cristoforo Colombo" - Anni 1998-2006</t>
  </si>
  <si>
    <t>513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</si>
</sst>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12</v>
      </c>
      <c r="B1" s="1" t="s">
        <v>15</v>
      </c>
      <c r="C1" s="1"/>
      <c r="D1" s="1"/>
      <c r="E1" s="2"/>
      <c r="F1" s="2"/>
      <c r="G1" s="2"/>
      <c r="H1" s="2"/>
      <c r="I1" s="2"/>
    </row>
    <row r="2" spans="1:9" ht="12" customHeight="1">
      <c r="A2" s="2"/>
      <c r="E2" s="2"/>
      <c r="F2" s="2"/>
      <c r="G2" s="2"/>
      <c r="H2" s="2"/>
      <c r="I2" s="2"/>
    </row>
    <row r="3" spans="1:10" ht="7.5" customHeight="1">
      <c r="A3" s="6"/>
      <c r="B3" s="7"/>
      <c r="C3" s="7"/>
      <c r="D3" s="7"/>
      <c r="E3" s="7"/>
      <c r="F3" s="7"/>
      <c r="G3" s="7"/>
      <c r="H3" s="7"/>
      <c r="I3" s="7"/>
      <c r="J3" s="5"/>
    </row>
    <row r="4" spans="1:10" ht="12" customHeight="1">
      <c r="A4" s="8" t="s">
        <v>0</v>
      </c>
      <c r="B4" s="27" t="s">
        <v>3</v>
      </c>
      <c r="C4" s="27"/>
      <c r="D4" s="27"/>
      <c r="E4" s="9" t="s">
        <v>7</v>
      </c>
      <c r="F4" s="9" t="s">
        <v>8</v>
      </c>
      <c r="G4" s="26" t="s">
        <v>9</v>
      </c>
      <c r="H4" s="26" t="s">
        <v>10</v>
      </c>
      <c r="I4" s="10" t="s">
        <v>11</v>
      </c>
      <c r="J4" s="5"/>
    </row>
    <row r="5" spans="1:10" ht="12" customHeight="1">
      <c r="A5" s="8"/>
      <c r="B5" s="11" t="s">
        <v>4</v>
      </c>
      <c r="C5" s="11" t="s">
        <v>5</v>
      </c>
      <c r="D5" s="11" t="s">
        <v>2</v>
      </c>
      <c r="E5" s="9"/>
      <c r="F5" s="9"/>
      <c r="G5" s="26"/>
      <c r="H5" s="26"/>
      <c r="I5" s="12"/>
      <c r="J5" s="5"/>
    </row>
    <row r="6" spans="1:10" ht="7.5" customHeight="1">
      <c r="A6" s="13"/>
      <c r="B6" s="14"/>
      <c r="C6" s="14"/>
      <c r="D6" s="14"/>
      <c r="E6" s="14"/>
      <c r="F6" s="14"/>
      <c r="G6" s="14"/>
      <c r="H6" s="14"/>
      <c r="I6" s="14"/>
      <c r="J6" s="5"/>
    </row>
    <row r="7" spans="1:10" ht="12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" customHeight="1">
      <c r="A8" s="15">
        <v>1998</v>
      </c>
      <c r="B8" s="16">
        <v>635538</v>
      </c>
      <c r="C8" s="16">
        <v>258759</v>
      </c>
      <c r="D8" s="16">
        <f aca="true" t="shared" si="0" ref="D8:D15">SUM(B8:C8)</f>
        <v>894297</v>
      </c>
      <c r="E8" s="16">
        <v>22959</v>
      </c>
      <c r="F8" s="16">
        <v>13447</v>
      </c>
      <c r="G8" s="17" t="s">
        <v>6</v>
      </c>
      <c r="H8" s="16">
        <v>7029</v>
      </c>
      <c r="I8" s="16">
        <f>D8+E8+F8+H8</f>
        <v>937732</v>
      </c>
      <c r="J8" s="5"/>
    </row>
    <row r="9" spans="1:10" ht="12" customHeight="1">
      <c r="A9" s="15">
        <v>1999</v>
      </c>
      <c r="B9" s="16">
        <v>666862</v>
      </c>
      <c r="C9" s="16">
        <v>335914</v>
      </c>
      <c r="D9" s="16">
        <f t="shared" si="0"/>
        <v>1002776</v>
      </c>
      <c r="E9" s="16">
        <v>35393</v>
      </c>
      <c r="F9" s="16">
        <v>10595</v>
      </c>
      <c r="G9" s="17" t="s">
        <v>6</v>
      </c>
      <c r="H9" s="16">
        <v>11870</v>
      </c>
      <c r="I9" s="16">
        <f>D9+E9+F9+H9</f>
        <v>1060634</v>
      </c>
      <c r="J9" s="5"/>
    </row>
    <row r="10" spans="1:10" ht="12" customHeight="1">
      <c r="A10" s="15">
        <v>2000</v>
      </c>
      <c r="B10" s="16">
        <v>612594</v>
      </c>
      <c r="C10" s="16">
        <v>415821</v>
      </c>
      <c r="D10" s="16">
        <f t="shared" si="0"/>
        <v>1028415</v>
      </c>
      <c r="E10" s="16">
        <v>14483</v>
      </c>
      <c r="F10" s="16">
        <v>8596</v>
      </c>
      <c r="G10" s="17" t="s">
        <v>6</v>
      </c>
      <c r="H10" s="16">
        <v>11652</v>
      </c>
      <c r="I10" s="16">
        <f>D10+E10+F10+H10</f>
        <v>1063146</v>
      </c>
      <c r="J10" s="5"/>
    </row>
    <row r="11" spans="1:10" ht="12" customHeight="1">
      <c r="A11" s="15">
        <v>2001</v>
      </c>
      <c r="B11" s="16">
        <v>547780</v>
      </c>
      <c r="C11" s="16">
        <v>407744</v>
      </c>
      <c r="D11" s="16">
        <f t="shared" si="0"/>
        <v>955524</v>
      </c>
      <c r="E11" s="16">
        <v>14240</v>
      </c>
      <c r="F11" s="16">
        <v>17868</v>
      </c>
      <c r="G11" s="16">
        <v>2566</v>
      </c>
      <c r="H11" s="16">
        <v>11296</v>
      </c>
      <c r="I11" s="16">
        <f>D11+E11+F11+G11+H11</f>
        <v>1001494</v>
      </c>
      <c r="J11" s="16"/>
    </row>
    <row r="12" spans="1:10" ht="12" customHeight="1">
      <c r="A12" s="15">
        <v>2002</v>
      </c>
      <c r="B12" s="16">
        <v>604659</v>
      </c>
      <c r="C12" s="16">
        <v>378465</v>
      </c>
      <c r="D12" s="16">
        <f t="shared" si="0"/>
        <v>983124</v>
      </c>
      <c r="E12" s="16">
        <v>14977</v>
      </c>
      <c r="F12" s="16">
        <v>34761</v>
      </c>
      <c r="G12" s="17" t="s">
        <v>6</v>
      </c>
      <c r="H12" s="16">
        <v>7580</v>
      </c>
      <c r="I12" s="16">
        <f>D12+E12+F12+H12</f>
        <v>1040442</v>
      </c>
      <c r="J12" s="5"/>
    </row>
    <row r="13" spans="1:10" ht="12" customHeight="1">
      <c r="A13" s="15">
        <v>2003</v>
      </c>
      <c r="B13" s="16">
        <v>635628</v>
      </c>
      <c r="C13" s="16">
        <v>376443</v>
      </c>
      <c r="D13" s="16">
        <f t="shared" si="0"/>
        <v>1012071</v>
      </c>
      <c r="E13" s="16">
        <v>18798</v>
      </c>
      <c r="F13" s="16">
        <v>19691</v>
      </c>
      <c r="G13" s="18" t="s">
        <v>6</v>
      </c>
      <c r="H13" s="16">
        <v>7065</v>
      </c>
      <c r="I13" s="16">
        <f>D13+E13+F13+H13</f>
        <v>1057625</v>
      </c>
      <c r="J13" s="5"/>
    </row>
    <row r="14" spans="1:10" ht="12" customHeight="1">
      <c r="A14" s="15">
        <v>2004</v>
      </c>
      <c r="B14" s="16">
        <v>659042</v>
      </c>
      <c r="C14" s="16">
        <v>365964</v>
      </c>
      <c r="D14" s="16">
        <f t="shared" si="0"/>
        <v>1025006</v>
      </c>
      <c r="E14" s="16">
        <v>25527</v>
      </c>
      <c r="F14" s="16">
        <v>16390</v>
      </c>
      <c r="G14" s="18" t="s">
        <v>6</v>
      </c>
      <c r="H14" s="16">
        <v>7965</v>
      </c>
      <c r="I14" s="16">
        <f>D14+E14+F14+H14</f>
        <v>1074888</v>
      </c>
      <c r="J14" s="5"/>
    </row>
    <row r="15" spans="1:11" s="23" customFormat="1" ht="12" customHeight="1">
      <c r="A15" s="15">
        <v>2005</v>
      </c>
      <c r="B15" s="16">
        <v>642542</v>
      </c>
      <c r="C15" s="16">
        <v>318333</v>
      </c>
      <c r="D15" s="16">
        <f t="shared" si="0"/>
        <v>960875</v>
      </c>
      <c r="E15" s="16">
        <v>31219</v>
      </c>
      <c r="F15" s="16">
        <v>12673</v>
      </c>
      <c r="G15" s="17" t="s">
        <v>14</v>
      </c>
      <c r="H15" s="16">
        <v>8631</v>
      </c>
      <c r="I15" s="16">
        <f>SUM(D15:H15)</f>
        <v>1013398</v>
      </c>
      <c r="J15" s="5"/>
      <c r="K15" s="22"/>
    </row>
    <row r="16" spans="1:11" s="2" customFormat="1" ht="12" customHeight="1">
      <c r="A16" s="19">
        <v>2006</v>
      </c>
      <c r="B16" s="20">
        <v>688094</v>
      </c>
      <c r="C16" s="20">
        <v>339803</v>
      </c>
      <c r="D16" s="20">
        <v>1027897</v>
      </c>
      <c r="E16" s="20">
        <v>28675</v>
      </c>
      <c r="F16" s="20">
        <v>13478</v>
      </c>
      <c r="G16" s="21" t="s">
        <v>16</v>
      </c>
      <c r="H16" s="20">
        <v>9438</v>
      </c>
      <c r="I16" s="20">
        <v>1080001</v>
      </c>
      <c r="J16" s="24"/>
      <c r="K16" s="25"/>
    </row>
    <row r="17" spans="1:10" ht="12" customHeight="1">
      <c r="A17" s="14"/>
      <c r="B17" s="14"/>
      <c r="C17" s="14"/>
      <c r="D17" s="14"/>
      <c r="E17" s="14"/>
      <c r="F17" s="14"/>
      <c r="G17" s="14"/>
      <c r="H17" s="14"/>
      <c r="I17" s="14"/>
      <c r="J17" s="5"/>
    </row>
    <row r="18" spans="1:15" ht="12" customHeight="1">
      <c r="A18" s="4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3"/>
      <c r="L18" s="3"/>
      <c r="M18" s="3"/>
      <c r="N18" s="3"/>
      <c r="O18" s="3"/>
    </row>
    <row r="19" spans="1:10" ht="12" customHeight="1">
      <c r="A19" s="5" t="s">
        <v>13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2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ht="12" customHeight="1"/>
  </sheetData>
  <mergeCells count="3">
    <mergeCell ref="G4:G5"/>
    <mergeCell ref="H4:H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2005-10-11T13:14:37Z</cp:lastPrinted>
  <dcterms:created xsi:type="dcterms:W3CDTF">2002-11-25T14:24:55Z</dcterms:created>
  <dcterms:modified xsi:type="dcterms:W3CDTF">2006-09-28T12:09:44Z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