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onsist. esercizi complem.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<sst xmlns="http://schemas.openxmlformats.org/spreadsheetml/2006/main" count="29" uniqueCount="22">
  <si>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ANNI</t>
  </si>
  <si>
    <t xml:space="preserve"> CAMPEGGI E VILLAGGI</t>
  </si>
  <si>
    <t>ALLOGGI IN AFFITTO (a)</t>
  </si>
  <si>
    <t xml:space="preserve">   ALTRI ESERCIZI</t>
  </si>
  <si>
    <t>PROVINCE</t>
  </si>
  <si>
    <t>Numero</t>
  </si>
  <si>
    <t>Posti letto</t>
  </si>
  <si>
    <t>Letti</t>
  </si>
  <si>
    <t>LIGURIA</t>
  </si>
  <si>
    <t>(a) Affitto in forma imprenditoriale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</si>
  <si>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</si>
  <si>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</si>
  <si>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</si>
  <si>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</si>
  <si>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ISTAT</t>
    </r>
  </si>
  <si>
    <t>TOTALE</t>
  </si>
  <si>
    <t>2003</t>
  </si>
  <si>
    <t>ALLOGGI AGRITURISTICI</t>
  </si>
  <si>
    <t>2004</t>
  </si>
  <si>
    <t>2005</t>
  </si>
  <si>
    <t>2006 - DATI PROVINCIALI</t>
  </si>
  <si>
    <t>Tavola  15.3  Consistenza degli esercizi ricettivi complementari per tipologia e provincia - Anno 2006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</si>
</sst>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42" fontId="5" fillId="0" borderId="2" xfId="2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2" fontId="5" fillId="0" borderId="1" xfId="2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0.83203125" style="2" customWidth="1"/>
    <col min="2" max="2" width="8.66015625" style="2" customWidth="1"/>
    <col min="3" max="3" width="11.66015625" style="2" customWidth="1"/>
    <col min="4" max="4" width="1.171875" style="2" customWidth="1"/>
    <col min="5" max="5" width="8.5" style="2" customWidth="1"/>
    <col min="6" max="6" width="11.33203125" style="2" customWidth="1"/>
    <col min="7" max="7" width="1.3359375" style="2" customWidth="1"/>
    <col min="8" max="8" width="8.83203125" style="2" customWidth="1"/>
    <col min="9" max="9" width="11.33203125" style="2" customWidth="1"/>
    <col min="10" max="10" width="1.3359375" style="2" customWidth="1"/>
    <col min="11" max="11" width="8.33203125" style="2" customWidth="1"/>
    <col min="12" max="12" width="8.83203125" style="2" customWidth="1"/>
    <col min="13" max="13" width="1.0078125" style="2" customWidth="1"/>
    <col min="14" max="14" width="7.66015625" style="2" customWidth="1"/>
    <col min="15" max="15" width="11.33203125" style="2" bestFit="1" customWidth="1"/>
    <col min="16" max="16384" width="9.33203125" style="2" customWidth="1"/>
  </cols>
  <sheetData>
    <row r="1" ht="12">
      <c r="A1" s="1" t="s">
        <v>21</v>
      </c>
    </row>
    <row r="2" s="4" customFormat="1" ht="12" customHeight="1">
      <c r="A2" s="5"/>
    </row>
    <row r="3" spans="1:15" s="4" customFormat="1" ht="12" customHeight="1">
      <c r="A3" s="6"/>
      <c r="B3" s="7"/>
      <c r="C3" s="8"/>
      <c r="D3" s="8"/>
      <c r="E3" s="7"/>
      <c r="F3" s="7"/>
      <c r="G3" s="7"/>
      <c r="H3" s="7"/>
      <c r="I3" s="7"/>
      <c r="J3" s="7"/>
      <c r="K3" s="7"/>
      <c r="L3" s="8"/>
      <c r="M3" s="8"/>
      <c r="N3" s="7"/>
      <c r="O3" s="9"/>
    </row>
    <row r="4" spans="1:15" s="4" customFormat="1" ht="12" customHeight="1">
      <c r="A4" s="6" t="s">
        <v>0</v>
      </c>
      <c r="B4" s="22" t="s">
        <v>1</v>
      </c>
      <c r="C4" s="22"/>
      <c r="D4" s="10"/>
      <c r="E4" s="22" t="s">
        <v>2</v>
      </c>
      <c r="F4" s="22"/>
      <c r="G4" s="10"/>
      <c r="H4" s="22" t="s">
        <v>17</v>
      </c>
      <c r="I4" s="22"/>
      <c r="J4" s="10"/>
      <c r="K4" s="22" t="s">
        <v>3</v>
      </c>
      <c r="L4" s="22"/>
      <c r="M4" s="10"/>
      <c r="N4" s="23" t="s">
        <v>15</v>
      </c>
      <c r="O4" s="23"/>
    </row>
    <row r="5" spans="1:15" s="4" customFormat="1" ht="12" customHeight="1">
      <c r="A5" s="6" t="s">
        <v>4</v>
      </c>
      <c r="B5" s="11" t="s">
        <v>5</v>
      </c>
      <c r="C5" s="11" t="s">
        <v>6</v>
      </c>
      <c r="D5" s="11"/>
      <c r="E5" s="11" t="s">
        <v>5</v>
      </c>
      <c r="F5" s="11" t="s">
        <v>7</v>
      </c>
      <c r="G5" s="11"/>
      <c r="H5" s="11" t="s">
        <v>5</v>
      </c>
      <c r="I5" s="11" t="s">
        <v>7</v>
      </c>
      <c r="J5" s="11"/>
      <c r="K5" s="11" t="s">
        <v>5</v>
      </c>
      <c r="L5" s="11" t="s">
        <v>7</v>
      </c>
      <c r="M5" s="11"/>
      <c r="N5" s="11" t="s">
        <v>5</v>
      </c>
      <c r="O5" s="11" t="s">
        <v>6</v>
      </c>
    </row>
    <row r="6" spans="1:15" s="4" customFormat="1" ht="12" customHeight="1">
      <c r="A6" s="5"/>
      <c r="B6" s="5"/>
      <c r="C6" s="5"/>
      <c r="D6" s="5"/>
      <c r="E6" s="5"/>
      <c r="F6" s="12"/>
      <c r="G6" s="12"/>
      <c r="H6" s="12"/>
      <c r="I6" s="12"/>
      <c r="J6" s="12"/>
      <c r="K6" s="12"/>
      <c r="L6" s="5"/>
      <c r="M6" s="5"/>
      <c r="N6" s="5"/>
      <c r="O6" s="5"/>
    </row>
    <row r="7" s="4" customFormat="1" ht="12" customHeight="1"/>
    <row r="8" spans="1:15" s="4" customFormat="1" ht="12" customHeight="1">
      <c r="A8" s="14" t="s">
        <v>16</v>
      </c>
      <c r="B8" s="13">
        <v>156</v>
      </c>
      <c r="C8" s="13">
        <v>60870</v>
      </c>
      <c r="D8" s="13"/>
      <c r="E8" s="13">
        <v>423</v>
      </c>
      <c r="F8" s="13">
        <v>8437</v>
      </c>
      <c r="G8" s="13"/>
      <c r="H8" s="13">
        <v>200</v>
      </c>
      <c r="I8" s="13">
        <v>2007</v>
      </c>
      <c r="J8" s="13"/>
      <c r="K8" s="13">
        <v>382</v>
      </c>
      <c r="L8" s="13">
        <v>5598</v>
      </c>
      <c r="M8" s="13"/>
      <c r="N8" s="13">
        <v>1031</v>
      </c>
      <c r="O8" s="13">
        <v>76368</v>
      </c>
    </row>
    <row r="9" spans="1:15" s="4" customFormat="1" ht="12" customHeight="1">
      <c r="A9" s="14" t="s">
        <v>18</v>
      </c>
      <c r="B9" s="13">
        <v>160</v>
      </c>
      <c r="C9" s="13">
        <v>61542</v>
      </c>
      <c r="D9" s="13"/>
      <c r="E9" s="13">
        <v>536</v>
      </c>
      <c r="F9" s="13">
        <v>8868</v>
      </c>
      <c r="G9" s="13"/>
      <c r="H9" s="13">
        <v>218</v>
      </c>
      <c r="I9" s="13">
        <v>2172</v>
      </c>
      <c r="J9" s="13"/>
      <c r="K9" s="13">
        <v>448</v>
      </c>
      <c r="L9" s="13">
        <v>6176</v>
      </c>
      <c r="M9" s="13"/>
      <c r="N9" s="13">
        <v>1362</v>
      </c>
      <c r="O9" s="13">
        <v>78758</v>
      </c>
    </row>
    <row r="10" spans="1:15" s="4" customFormat="1" ht="12" customHeight="1">
      <c r="A10" s="14" t="s">
        <v>19</v>
      </c>
      <c r="B10" s="13">
        <v>160</v>
      </c>
      <c r="C10" s="13">
        <v>61504</v>
      </c>
      <c r="D10" s="13"/>
      <c r="E10" s="13">
        <v>621</v>
      </c>
      <c r="F10" s="13">
        <v>9215</v>
      </c>
      <c r="G10" s="13"/>
      <c r="H10" s="13">
        <v>257</v>
      </c>
      <c r="I10" s="13">
        <v>2443</v>
      </c>
      <c r="J10" s="13"/>
      <c r="K10" s="13">
        <v>628</v>
      </c>
      <c r="L10" s="13">
        <v>8055</v>
      </c>
      <c r="M10" s="13"/>
      <c r="N10" s="13">
        <v>1666</v>
      </c>
      <c r="O10" s="13">
        <v>81217</v>
      </c>
    </row>
    <row r="11" spans="1:15" s="13" customFormat="1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4" customFormat="1" ht="12" customHeight="1">
      <c r="A12" s="20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="4" customFormat="1" ht="12" customHeight="1"/>
    <row r="14" spans="1:15" s="4" customFormat="1" ht="12" customHeight="1">
      <c r="A14" s="15" t="s">
        <v>10</v>
      </c>
      <c r="B14" s="13">
        <f>29+8</f>
        <v>37</v>
      </c>
      <c r="C14" s="13">
        <f>10788+816</f>
        <v>11604</v>
      </c>
      <c r="D14" s="13"/>
      <c r="E14" s="13">
        <v>84</v>
      </c>
      <c r="F14" s="13">
        <v>3043</v>
      </c>
      <c r="G14" s="13"/>
      <c r="H14" s="13">
        <v>106</v>
      </c>
      <c r="I14" s="13">
        <v>1188</v>
      </c>
      <c r="J14" s="13"/>
      <c r="K14" s="13">
        <f>22+6+98</f>
        <v>126</v>
      </c>
      <c r="L14" s="13">
        <f>1334+140+440</f>
        <v>1914</v>
      </c>
      <c r="M14" s="13"/>
      <c r="N14" s="13">
        <f aca="true" t="shared" si="0" ref="N14:O18">+B14+E14+H14+K14</f>
        <v>353</v>
      </c>
      <c r="O14" s="13">
        <f t="shared" si="0"/>
        <v>17749</v>
      </c>
    </row>
    <row r="15" spans="1:19" s="4" customFormat="1" ht="12" customHeight="1">
      <c r="A15" s="15" t="s">
        <v>11</v>
      </c>
      <c r="B15" s="13">
        <f>16+6+43</f>
        <v>65</v>
      </c>
      <c r="C15" s="16">
        <f>5566+1620+19052</f>
        <v>26238</v>
      </c>
      <c r="D15" s="13"/>
      <c r="E15" s="13">
        <v>144</v>
      </c>
      <c r="F15" s="13">
        <v>3473</v>
      </c>
      <c r="G15" s="13"/>
      <c r="H15" s="13">
        <v>70</v>
      </c>
      <c r="I15" s="13">
        <v>755</v>
      </c>
      <c r="J15" s="13"/>
      <c r="K15" s="13">
        <f>4+3+138</f>
        <v>145</v>
      </c>
      <c r="L15" s="13">
        <f>407+402+3620</f>
        <v>4429</v>
      </c>
      <c r="M15" s="13"/>
      <c r="N15" s="13">
        <f t="shared" si="0"/>
        <v>424</v>
      </c>
      <c r="O15" s="13">
        <f t="shared" si="0"/>
        <v>34895</v>
      </c>
      <c r="R15" s="13"/>
      <c r="S15" s="13"/>
    </row>
    <row r="16" spans="1:19" s="4" customFormat="1" ht="12" customHeight="1">
      <c r="A16" s="15" t="s">
        <v>12</v>
      </c>
      <c r="B16" s="13">
        <v>31</v>
      </c>
      <c r="C16" s="13">
        <v>13472</v>
      </c>
      <c r="D16" s="13"/>
      <c r="E16" s="13">
        <v>55</v>
      </c>
      <c r="F16" s="16">
        <v>769</v>
      </c>
      <c r="G16" s="16"/>
      <c r="H16" s="13">
        <v>64</v>
      </c>
      <c r="I16" s="13">
        <v>348</v>
      </c>
      <c r="J16" s="13"/>
      <c r="K16" s="13">
        <f>1+29+1+175</f>
        <v>206</v>
      </c>
      <c r="L16" s="13">
        <f>213+1321+16+792</f>
        <v>2342</v>
      </c>
      <c r="M16" s="13"/>
      <c r="N16" s="13">
        <f t="shared" si="0"/>
        <v>356</v>
      </c>
      <c r="O16" s="13">
        <f t="shared" si="0"/>
        <v>16931</v>
      </c>
      <c r="R16" s="13"/>
      <c r="S16" s="13"/>
    </row>
    <row r="17" spans="1:19" s="4" customFormat="1" ht="12" customHeight="1">
      <c r="A17" s="15" t="s">
        <v>13</v>
      </c>
      <c r="B17" s="13">
        <f>10+5+10</f>
        <v>25</v>
      </c>
      <c r="C17" s="13">
        <f>2140+1996+5380</f>
        <v>9516</v>
      </c>
      <c r="D17" s="13"/>
      <c r="E17" s="13">
        <v>368</v>
      </c>
      <c r="F17" s="13">
        <v>2193</v>
      </c>
      <c r="G17" s="13"/>
      <c r="H17" s="13">
        <v>80</v>
      </c>
      <c r="I17" s="13">
        <v>873</v>
      </c>
      <c r="J17" s="13"/>
      <c r="K17" s="13">
        <f>5+6+1+259</f>
        <v>271</v>
      </c>
      <c r="L17" s="13">
        <f>193+421+21+1094</f>
        <v>1729</v>
      </c>
      <c r="M17" s="13"/>
      <c r="N17" s="13">
        <f t="shared" si="0"/>
        <v>744</v>
      </c>
      <c r="O17" s="13">
        <f t="shared" si="0"/>
        <v>14311</v>
      </c>
      <c r="R17" s="13"/>
      <c r="S17" s="13"/>
    </row>
    <row r="18" spans="1:19" s="4" customFormat="1" ht="12" customHeight="1">
      <c r="A18" s="17" t="s">
        <v>8</v>
      </c>
      <c r="B18" s="18">
        <f>SUM(B14:B17)</f>
        <v>158</v>
      </c>
      <c r="C18" s="18">
        <f>SUM(C14:C17)</f>
        <v>60830</v>
      </c>
      <c r="D18" s="18"/>
      <c r="E18" s="18">
        <f>SUM(E14:E17)</f>
        <v>651</v>
      </c>
      <c r="F18" s="18">
        <f>SUM(F14:F17)</f>
        <v>9478</v>
      </c>
      <c r="G18" s="18"/>
      <c r="H18" s="18">
        <f>SUM(H14:H17)</f>
        <v>320</v>
      </c>
      <c r="I18" s="18">
        <f>SUM(I14:I17)</f>
        <v>3164</v>
      </c>
      <c r="J18" s="18"/>
      <c r="K18" s="18">
        <f>SUM(K14:K17)</f>
        <v>748</v>
      </c>
      <c r="L18" s="18">
        <f>SUM(L14:L17)</f>
        <v>10414</v>
      </c>
      <c r="M18" s="18"/>
      <c r="N18" s="18">
        <f t="shared" si="0"/>
        <v>1877</v>
      </c>
      <c r="O18" s="18">
        <f t="shared" si="0"/>
        <v>83886</v>
      </c>
      <c r="R18" s="13"/>
      <c r="S18" s="13"/>
    </row>
    <row r="19" spans="1:15" s="4" customFormat="1" ht="12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4" customFormat="1" ht="12" customHeight="1">
      <c r="A20" s="3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9"/>
      <c r="O20" s="13"/>
    </row>
    <row r="21" s="4" customFormat="1" ht="12" customHeight="1">
      <c r="A21" s="4" t="s">
        <v>9</v>
      </c>
    </row>
    <row r="22" ht="12" customHeight="1">
      <c r="A22" s="3"/>
    </row>
    <row r="23" ht="12" customHeight="1"/>
    <row r="24" ht="12" customHeight="1"/>
  </sheetData>
  <mergeCells count="6">
    <mergeCell ref="A12:O12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2007-10-18T13:52:13Z</cp:lastPrinted>
  <dcterms:created xsi:type="dcterms:W3CDTF">2002-11-25T14:16:28Z</dcterms:created>
  <dcterms:modified xsi:type="dcterms:W3CDTF">2007-10-18T13:53:36Z</dcterms:modified>
  <cp:category/>
  <cp:version/>
  <cp:contentType/>
  <cp:contentStatus/>
</cp:coreProperties>
</file>