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885" windowWidth="13005" windowHeight="4635" activeTab="0"/>
  </bookViews>
  <sheets>
    <sheet name="senato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<sst xmlns="http://schemas.openxmlformats.org/spreadsheetml/2006/main" count="46" uniqueCount="28">
  <si>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</si>
  <si>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</si>
  <si>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</si>
  <si>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</si>
  <si>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</si>
  <si>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</si>
  <si>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              </t>
  </si>
  <si>
    <t xml:space="preserve">          LIGURIA</t>
  </si>
  <si>
    <t>LISTE</t>
  </si>
  <si>
    <t>TOTALE VOTI VALIDI</t>
  </si>
  <si>
    <t>LEGA NORD</t>
  </si>
  <si>
    <t>Seggi</t>
  </si>
  <si>
    <t>-</t>
  </si>
  <si>
    <t>IL POPOLO DELLA LIBERTA'</t>
  </si>
  <si>
    <t>PARTITO DEMOCRATICO</t>
  </si>
  <si>
    <t>DI PIETRO ITALIA DEI VALORI</t>
  </si>
  <si>
    <t>UNIONE DI CENTRO</t>
  </si>
  <si>
    <t>PARTITO SOCIALISTA</t>
  </si>
  <si>
    <t>PART. LIBERALE ITALIANO</t>
  </si>
  <si>
    <t>SINISTRA CRITICA</t>
  </si>
  <si>
    <t>PER IL BENE COMUNE</t>
  </si>
  <si>
    <t>UN. DEM. CONSUMATORI</t>
  </si>
  <si>
    <t>LA DESTRA-FIAMMA TRIC.</t>
  </si>
  <si>
    <t>PART. COMUNISTA DEI LAV.</t>
  </si>
  <si>
    <r>
      <t>Fonte:</t>
    </r>
    <r>
      <rPr>
        <sz val="7"/>
        <rFont val="Arial"/>
        <family val="2"/>
      </rPr>
      <t xml:space="preserve"> Ministero dell'Interno - Dati provvisori</t>
    </r>
  </si>
  <si>
    <t>Totale coalizione</t>
  </si>
  <si>
    <t>LA SINISTRA L'ARCOBALENO</t>
  </si>
  <si>
    <t>Tavola 6.3 Voti validi nell'elezione del Senato della Repubblica del 13 -14 aprile 2008  per provincia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</si>
</sst>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workbookViewId="0" topLeftCell="A1">
      <selection activeCell="A4" sqref="A4"/>
    </sheetView>
  </sheetViews>
  <sheetFormatPr defaultColWidth="9.33203125" defaultRowHeight="12.75"/>
  <cols>
    <col min="1" max="1" width="23.16015625" style="1" customWidth="1"/>
    <col min="2" max="3" width="6.83203125" style="1" customWidth="1"/>
    <col min="4" max="4" width="1.0078125" style="1" customWidth="1"/>
    <col min="5" max="6" width="6.83203125" style="1" customWidth="1"/>
    <col min="7" max="7" width="1.0078125" style="1" customWidth="1"/>
    <col min="8" max="8" width="7.5" style="1" customWidth="1"/>
    <col min="9" max="9" width="6.83203125" style="1" customWidth="1"/>
    <col min="10" max="10" width="1.0078125" style="1" customWidth="1"/>
    <col min="11" max="12" width="6.83203125" style="1" customWidth="1"/>
    <col min="13" max="13" width="1.0078125" style="1" customWidth="1"/>
    <col min="14" max="14" width="8.83203125" style="1" customWidth="1"/>
    <col min="15" max="15" width="6.83203125" style="1" customWidth="1"/>
    <col min="16" max="16" width="4.83203125" style="1" customWidth="1"/>
    <col min="17" max="16384" width="9.33203125" style="1" customWidth="1"/>
  </cols>
  <sheetData>
    <row r="2" spans="1:15" ht="12">
      <c r="A2" s="4" t="s">
        <v>27</v>
      </c>
      <c r="B2" s="2"/>
      <c r="C2" s="3"/>
      <c r="E2" s="2"/>
      <c r="H2" s="2"/>
      <c r="K2" s="2"/>
      <c r="N2" s="2"/>
      <c r="O2" s="2"/>
    </row>
    <row r="3" spans="2:15" ht="12">
      <c r="B3" s="2"/>
      <c r="C3" s="3"/>
      <c r="E3" s="2"/>
      <c r="H3" s="2"/>
      <c r="K3" s="2"/>
      <c r="N3" s="6"/>
      <c r="O3" s="6"/>
    </row>
    <row r="4" spans="1:17" ht="12">
      <c r="A4" s="8"/>
      <c r="B4" s="9"/>
      <c r="C4" s="10"/>
      <c r="D4" s="8"/>
      <c r="E4" s="9"/>
      <c r="F4" s="8"/>
      <c r="G4" s="8"/>
      <c r="H4" s="9"/>
      <c r="I4" s="8"/>
      <c r="J4" s="8"/>
      <c r="K4" s="9"/>
      <c r="L4" s="8"/>
      <c r="M4" s="8"/>
      <c r="N4" s="9"/>
      <c r="O4" s="8"/>
      <c r="P4" s="8"/>
      <c r="Q4" s="7"/>
    </row>
    <row r="5" spans="1:17" ht="12">
      <c r="A5" s="11" t="s">
        <v>8</v>
      </c>
      <c r="B5" s="12" t="s">
        <v>2</v>
      </c>
      <c r="C5" s="13"/>
      <c r="D5" s="11"/>
      <c r="E5" s="12" t="s">
        <v>3</v>
      </c>
      <c r="F5" s="14"/>
      <c r="G5" s="11"/>
      <c r="H5" s="12" t="s">
        <v>4</v>
      </c>
      <c r="I5" s="14"/>
      <c r="J5" s="11"/>
      <c r="K5" s="12" t="s">
        <v>5</v>
      </c>
      <c r="L5" s="14"/>
      <c r="M5" s="11"/>
      <c r="N5" s="32" t="s">
        <v>7</v>
      </c>
      <c r="O5" s="33"/>
      <c r="P5" s="33"/>
      <c r="Q5" s="7"/>
    </row>
    <row r="6" spans="1:17" ht="12">
      <c r="A6" s="11"/>
      <c r="B6" s="15" t="s">
        <v>0</v>
      </c>
      <c r="C6" s="16" t="s">
        <v>1</v>
      </c>
      <c r="D6" s="17"/>
      <c r="E6" s="15" t="s">
        <v>0</v>
      </c>
      <c r="F6" s="17" t="s">
        <v>1</v>
      </c>
      <c r="G6" s="17"/>
      <c r="H6" s="15" t="s">
        <v>0</v>
      </c>
      <c r="I6" s="17" t="s">
        <v>1</v>
      </c>
      <c r="J6" s="17"/>
      <c r="K6" s="15" t="s">
        <v>0</v>
      </c>
      <c r="L6" s="17" t="s">
        <v>1</v>
      </c>
      <c r="M6" s="17"/>
      <c r="N6" s="15" t="s">
        <v>0</v>
      </c>
      <c r="O6" s="17" t="s">
        <v>1</v>
      </c>
      <c r="P6" s="18" t="s">
        <v>11</v>
      </c>
      <c r="Q6" s="7"/>
    </row>
    <row r="7" spans="1:17" ht="12">
      <c r="A7" s="14"/>
      <c r="B7" s="12"/>
      <c r="C7" s="13"/>
      <c r="D7" s="14"/>
      <c r="E7" s="12"/>
      <c r="F7" s="14"/>
      <c r="G7" s="14"/>
      <c r="H7" s="12"/>
      <c r="I7" s="14"/>
      <c r="J7" s="14"/>
      <c r="K7" s="12"/>
      <c r="L7" s="14"/>
      <c r="M7" s="14"/>
      <c r="N7" s="12"/>
      <c r="O7" s="14"/>
      <c r="P7" s="14"/>
      <c r="Q7" s="7"/>
    </row>
    <row r="8" spans="1:17" ht="12">
      <c r="A8" s="7"/>
      <c r="B8" s="19"/>
      <c r="C8" s="20"/>
      <c r="D8" s="7"/>
      <c r="E8" s="19"/>
      <c r="F8" s="7"/>
      <c r="G8" s="7"/>
      <c r="H8" s="19"/>
      <c r="I8" s="7"/>
      <c r="J8" s="7"/>
      <c r="K8" s="19"/>
      <c r="L8" s="7"/>
      <c r="M8" s="7"/>
      <c r="N8" s="21"/>
      <c r="O8" s="22"/>
      <c r="P8" s="7"/>
      <c r="Q8" s="7"/>
    </row>
    <row r="9" spans="1:17" ht="12">
      <c r="A9" s="7" t="s">
        <v>13</v>
      </c>
      <c r="B9" s="19">
        <v>58606</v>
      </c>
      <c r="C9" s="20">
        <f aca="true" t="shared" si="0" ref="C9:C25">B9/$B$26*100</f>
        <v>48.36156886692028</v>
      </c>
      <c r="D9" s="7"/>
      <c r="E9" s="19">
        <v>70705</v>
      </c>
      <c r="F9" s="20">
        <f aca="true" t="shared" si="1" ref="F9:F25">E9/$E$26*100</f>
        <v>40.86569027500029</v>
      </c>
      <c r="G9" s="7"/>
      <c r="H9" s="19">
        <v>175455</v>
      </c>
      <c r="I9" s="20">
        <f aca="true" t="shared" si="2" ref="I9:I25">H9/$H$26*100</f>
        <v>34.34744647863061</v>
      </c>
      <c r="J9" s="7"/>
      <c r="K9" s="19">
        <v>48194</v>
      </c>
      <c r="L9" s="20">
        <f aca="true" t="shared" si="3" ref="L9:L25">K9/$K$26*100</f>
        <v>35.70957535880736</v>
      </c>
      <c r="M9" s="7"/>
      <c r="N9" s="21">
        <f aca="true" t="shared" si="4" ref="N9:N25">B9+E9+H9+K9</f>
        <v>352960</v>
      </c>
      <c r="O9" s="23">
        <f aca="true" t="shared" si="5" ref="O9:O25">N9/$N$26*100</f>
        <v>37.54949541801687</v>
      </c>
      <c r="P9" s="22">
        <v>4</v>
      </c>
      <c r="Q9" s="7"/>
    </row>
    <row r="10" spans="1:17" ht="12">
      <c r="A10" s="7" t="s">
        <v>10</v>
      </c>
      <c r="B10" s="19">
        <v>10784</v>
      </c>
      <c r="C10" s="20">
        <f t="shared" si="0"/>
        <v>8.898937969847257</v>
      </c>
      <c r="D10" s="7"/>
      <c r="E10" s="19">
        <v>13560</v>
      </c>
      <c r="F10" s="20">
        <f t="shared" si="1"/>
        <v>7.83733484377348</v>
      </c>
      <c r="G10" s="7"/>
      <c r="H10" s="19">
        <v>31191</v>
      </c>
      <c r="I10" s="20">
        <f t="shared" si="2"/>
        <v>6.10601694517094</v>
      </c>
      <c r="J10" s="7"/>
      <c r="K10" s="19">
        <v>6258</v>
      </c>
      <c r="L10" s="20">
        <f t="shared" si="3"/>
        <v>4.636895103029764</v>
      </c>
      <c r="M10" s="7"/>
      <c r="N10" s="21">
        <f t="shared" si="4"/>
        <v>61793</v>
      </c>
      <c r="O10" s="23">
        <f t="shared" si="5"/>
        <v>6.57382131223231</v>
      </c>
      <c r="P10" s="24">
        <v>1</v>
      </c>
      <c r="Q10" s="7"/>
    </row>
    <row r="11" spans="1:17" s="30" customFormat="1" ht="12">
      <c r="A11" s="31" t="s">
        <v>25</v>
      </c>
      <c r="B11" s="25">
        <f>SUM(B9:B10)</f>
        <v>69390</v>
      </c>
      <c r="C11" s="26">
        <f t="shared" si="0"/>
        <v>57.26050683676753</v>
      </c>
      <c r="D11" s="5"/>
      <c r="E11" s="25">
        <f>SUM(E9:E10)</f>
        <v>84265</v>
      </c>
      <c r="F11" s="26">
        <f t="shared" si="1"/>
        <v>48.703025118773766</v>
      </c>
      <c r="G11" s="5"/>
      <c r="H11" s="25">
        <f>SUM(H9:H10)</f>
        <v>206646</v>
      </c>
      <c r="I11" s="26">
        <f t="shared" si="2"/>
        <v>40.453463423801544</v>
      </c>
      <c r="J11" s="5"/>
      <c r="K11" s="25">
        <f>SUM(K9:K10)</f>
        <v>54452</v>
      </c>
      <c r="L11" s="26">
        <f t="shared" si="3"/>
        <v>40.34647046183713</v>
      </c>
      <c r="M11" s="5"/>
      <c r="N11" s="27">
        <f>SUM(N9:N10)</f>
        <v>414753</v>
      </c>
      <c r="O11" s="28">
        <f t="shared" si="5"/>
        <v>44.12331673024917</v>
      </c>
      <c r="P11" s="29">
        <f>SUM(P9:P10)</f>
        <v>5</v>
      </c>
      <c r="Q11" s="5"/>
    </row>
    <row r="12" spans="1:17" s="30" customFormat="1" ht="12">
      <c r="A12" s="5"/>
      <c r="B12" s="25"/>
      <c r="C12" s="26"/>
      <c r="D12" s="5"/>
      <c r="E12" s="25"/>
      <c r="F12" s="26"/>
      <c r="G12" s="5"/>
      <c r="H12" s="25"/>
      <c r="I12" s="26"/>
      <c r="J12" s="5"/>
      <c r="K12" s="25"/>
      <c r="L12" s="26"/>
      <c r="M12" s="5"/>
      <c r="N12" s="27"/>
      <c r="O12" s="28"/>
      <c r="P12" s="29"/>
      <c r="Q12" s="5"/>
    </row>
    <row r="13" spans="1:17" ht="12">
      <c r="A13" s="7" t="s">
        <v>14</v>
      </c>
      <c r="B13" s="19">
        <v>32980</v>
      </c>
      <c r="C13" s="20">
        <f t="shared" si="0"/>
        <v>27.21503841297872</v>
      </c>
      <c r="D13" s="7"/>
      <c r="E13" s="19">
        <v>59722</v>
      </c>
      <c r="F13" s="20">
        <f t="shared" si="1"/>
        <v>34.51779583627137</v>
      </c>
      <c r="G13" s="7"/>
      <c r="H13" s="19">
        <v>211813</v>
      </c>
      <c r="I13" s="20">
        <f t="shared" si="2"/>
        <v>41.46496640721657</v>
      </c>
      <c r="J13" s="7"/>
      <c r="K13" s="19">
        <v>55770</v>
      </c>
      <c r="L13" s="20">
        <f t="shared" si="3"/>
        <v>41.32304888078778</v>
      </c>
      <c r="M13" s="7"/>
      <c r="N13" s="21">
        <f t="shared" si="4"/>
        <v>360285</v>
      </c>
      <c r="O13" s="23">
        <f t="shared" si="5"/>
        <v>38.32876234326894</v>
      </c>
      <c r="P13" s="22">
        <v>3</v>
      </c>
      <c r="Q13" s="7"/>
    </row>
    <row r="14" spans="1:17" ht="12">
      <c r="A14" s="7" t="s">
        <v>15</v>
      </c>
      <c r="B14" s="19">
        <v>4540</v>
      </c>
      <c r="C14" s="20">
        <f t="shared" si="0"/>
        <v>3.7464000726174467</v>
      </c>
      <c r="D14" s="7"/>
      <c r="E14" s="19">
        <v>7549</v>
      </c>
      <c r="F14" s="20">
        <f t="shared" si="1"/>
        <v>4.363129847761504</v>
      </c>
      <c r="G14" s="7"/>
      <c r="H14" s="19">
        <v>26905</v>
      </c>
      <c r="I14" s="20">
        <f t="shared" si="2"/>
        <v>5.266980408124912</v>
      </c>
      <c r="J14" s="7"/>
      <c r="K14" s="19">
        <v>5675</v>
      </c>
      <c r="L14" s="20">
        <f t="shared" si="3"/>
        <v>4.204918457924882</v>
      </c>
      <c r="M14" s="7"/>
      <c r="N14" s="21">
        <f t="shared" si="4"/>
        <v>44669</v>
      </c>
      <c r="O14" s="23">
        <f t="shared" si="5"/>
        <v>4.752092052434823</v>
      </c>
      <c r="P14" s="24" t="s">
        <v>12</v>
      </c>
      <c r="Q14" s="7"/>
    </row>
    <row r="15" spans="1:17" s="30" customFormat="1" ht="12">
      <c r="A15" s="31" t="s">
        <v>25</v>
      </c>
      <c r="B15" s="25">
        <f>SUM(B13:B14)</f>
        <v>37520</v>
      </c>
      <c r="C15" s="26">
        <f t="shared" si="0"/>
        <v>30.961438485596165</v>
      </c>
      <c r="D15" s="5"/>
      <c r="E15" s="25">
        <f>SUM(E13:E14)</f>
        <v>67271</v>
      </c>
      <c r="F15" s="26">
        <f t="shared" si="1"/>
        <v>38.880925684032874</v>
      </c>
      <c r="G15" s="5"/>
      <c r="H15" s="25">
        <f>SUM(H13:H14)</f>
        <v>238718</v>
      </c>
      <c r="I15" s="26">
        <f t="shared" si="2"/>
        <v>46.73194681534149</v>
      </c>
      <c r="J15" s="5"/>
      <c r="K15" s="25">
        <f>SUM(K13:K14)</f>
        <v>61445</v>
      </c>
      <c r="L15" s="26">
        <f t="shared" si="3"/>
        <v>45.52796733871266</v>
      </c>
      <c r="M15" s="5"/>
      <c r="N15" s="27">
        <f>SUM(N13:N14)</f>
        <v>404954</v>
      </c>
      <c r="O15" s="28">
        <f t="shared" si="5"/>
        <v>43.08085439570377</v>
      </c>
      <c r="P15" s="29">
        <f>SUM(P13:P14)</f>
        <v>3</v>
      </c>
      <c r="Q15" s="5"/>
    </row>
    <row r="16" spans="1:17" ht="12">
      <c r="A16" s="7"/>
      <c r="B16" s="19"/>
      <c r="C16" s="20"/>
      <c r="D16" s="7"/>
      <c r="E16" s="19"/>
      <c r="F16" s="20"/>
      <c r="G16" s="7"/>
      <c r="H16" s="19"/>
      <c r="I16" s="20"/>
      <c r="J16" s="7"/>
      <c r="K16" s="19"/>
      <c r="L16" s="20"/>
      <c r="M16" s="7"/>
      <c r="N16" s="21"/>
      <c r="O16" s="23"/>
      <c r="P16" s="24"/>
      <c r="Q16" s="7"/>
    </row>
    <row r="17" spans="1:17" ht="12">
      <c r="A17" s="7" t="s">
        <v>16</v>
      </c>
      <c r="B17" s="19">
        <v>4868</v>
      </c>
      <c r="C17" s="20">
        <f t="shared" si="0"/>
        <v>4.017065099890249</v>
      </c>
      <c r="D17" s="7"/>
      <c r="E17" s="19">
        <v>6358</v>
      </c>
      <c r="F17" s="20">
        <f t="shared" si="1"/>
        <v>3.67476216347432</v>
      </c>
      <c r="G17" s="7"/>
      <c r="H17" s="19">
        <v>19536</v>
      </c>
      <c r="I17" s="20">
        <f t="shared" si="2"/>
        <v>3.8244091898579553</v>
      </c>
      <c r="J17" s="7"/>
      <c r="K17" s="19">
        <v>4752</v>
      </c>
      <c r="L17" s="20">
        <f t="shared" si="3"/>
        <v>3.5210171827416805</v>
      </c>
      <c r="M17" s="7"/>
      <c r="N17" s="21">
        <f t="shared" si="4"/>
        <v>35514</v>
      </c>
      <c r="O17" s="23">
        <f t="shared" si="5"/>
        <v>3.7781413765736938</v>
      </c>
      <c r="P17" s="24" t="s">
        <v>12</v>
      </c>
      <c r="Q17" s="7"/>
    </row>
    <row r="18" spans="1:17" ht="12">
      <c r="A18" s="7" t="s">
        <v>26</v>
      </c>
      <c r="B18" s="19">
        <v>2685</v>
      </c>
      <c r="C18" s="20">
        <f t="shared" si="0"/>
        <v>2.2156573116691285</v>
      </c>
      <c r="D18" s="7"/>
      <c r="E18" s="19">
        <v>5374</v>
      </c>
      <c r="F18" s="20">
        <f t="shared" si="1"/>
        <v>3.1060352102093423</v>
      </c>
      <c r="G18" s="7"/>
      <c r="H18" s="19">
        <v>19640</v>
      </c>
      <c r="I18" s="20">
        <f t="shared" si="2"/>
        <v>3.8447684525394266</v>
      </c>
      <c r="J18" s="7"/>
      <c r="K18" s="19">
        <v>5366</v>
      </c>
      <c r="L18" s="20">
        <f t="shared" si="3"/>
        <v>3.975963426471351</v>
      </c>
      <c r="M18" s="7"/>
      <c r="N18" s="21">
        <f t="shared" si="4"/>
        <v>33065</v>
      </c>
      <c r="O18" s="23">
        <f t="shared" si="5"/>
        <v>3.5176055813597222</v>
      </c>
      <c r="P18" s="24" t="s">
        <v>12</v>
      </c>
      <c r="Q18" s="7"/>
    </row>
    <row r="19" spans="1:17" ht="12">
      <c r="A19" s="7" t="s">
        <v>22</v>
      </c>
      <c r="B19" s="19">
        <v>3201</v>
      </c>
      <c r="C19" s="20">
        <f t="shared" si="0"/>
        <v>2.641459610671464</v>
      </c>
      <c r="D19" s="7"/>
      <c r="E19" s="19">
        <v>3945</v>
      </c>
      <c r="F19" s="20">
        <f t="shared" si="1"/>
        <v>2.280109583973922</v>
      </c>
      <c r="G19" s="7"/>
      <c r="H19" s="19">
        <v>10355</v>
      </c>
      <c r="I19" s="20">
        <f t="shared" si="2"/>
        <v>2.0271169717945905</v>
      </c>
      <c r="J19" s="7"/>
      <c r="K19" s="19">
        <v>3776</v>
      </c>
      <c r="L19" s="20">
        <f t="shared" si="3"/>
        <v>2.797845303458036</v>
      </c>
      <c r="M19" s="7"/>
      <c r="N19" s="21">
        <f t="shared" si="4"/>
        <v>21277</v>
      </c>
      <c r="O19" s="23">
        <f t="shared" si="5"/>
        <v>2.263544350660542</v>
      </c>
      <c r="P19" s="24" t="s">
        <v>12</v>
      </c>
      <c r="Q19" s="7"/>
    </row>
    <row r="20" spans="1:17" ht="12">
      <c r="A20" s="7" t="s">
        <v>23</v>
      </c>
      <c r="B20" s="19">
        <v>726</v>
      </c>
      <c r="C20" s="20">
        <f t="shared" si="0"/>
        <v>0.5990939323172393</v>
      </c>
      <c r="D20" s="7"/>
      <c r="E20" s="19">
        <v>1715</v>
      </c>
      <c r="F20" s="20">
        <f t="shared" si="1"/>
        <v>0.991226346391705</v>
      </c>
      <c r="G20" s="7"/>
      <c r="H20" s="19">
        <v>4461</v>
      </c>
      <c r="I20" s="20">
        <f t="shared" si="2"/>
        <v>0.8732949117504267</v>
      </c>
      <c r="J20" s="7"/>
      <c r="K20" s="19">
        <v>1028</v>
      </c>
      <c r="L20" s="20">
        <f t="shared" si="3"/>
        <v>0.7617015285897408</v>
      </c>
      <c r="M20" s="7"/>
      <c r="N20" s="21">
        <f t="shared" si="4"/>
        <v>7930</v>
      </c>
      <c r="O20" s="23">
        <f t="shared" si="5"/>
        <v>0.843629585972557</v>
      </c>
      <c r="P20" s="24" t="s">
        <v>12</v>
      </c>
      <c r="Q20" s="7"/>
    </row>
    <row r="21" spans="1:17" ht="13.5" customHeight="1">
      <c r="A21" s="7" t="s">
        <v>17</v>
      </c>
      <c r="B21" s="19">
        <v>764</v>
      </c>
      <c r="C21" s="20">
        <f t="shared" si="0"/>
        <v>0.630451465964698</v>
      </c>
      <c r="D21" s="7"/>
      <c r="E21" s="19">
        <v>1292</v>
      </c>
      <c r="F21" s="20">
        <f t="shared" si="1"/>
        <v>0.7467431134332845</v>
      </c>
      <c r="G21" s="7"/>
      <c r="H21" s="19">
        <v>3121</v>
      </c>
      <c r="I21" s="20">
        <f t="shared" si="2"/>
        <v>0.6109736425853132</v>
      </c>
      <c r="J21" s="7"/>
      <c r="K21" s="19">
        <v>1837</v>
      </c>
      <c r="L21" s="20">
        <f t="shared" si="3"/>
        <v>1.3611339572172703</v>
      </c>
      <c r="M21" s="7"/>
      <c r="N21" s="21">
        <f t="shared" si="4"/>
        <v>7014</v>
      </c>
      <c r="O21" s="23">
        <f t="shared" si="5"/>
        <v>0.7461813261048569</v>
      </c>
      <c r="P21" s="24" t="s">
        <v>12</v>
      </c>
      <c r="Q21" s="7"/>
    </row>
    <row r="22" spans="1:17" ht="13.5" customHeight="1">
      <c r="A22" s="7" t="s">
        <v>19</v>
      </c>
      <c r="B22" s="19">
        <v>563</v>
      </c>
      <c r="C22" s="20">
        <f t="shared" si="0"/>
        <v>0.4645866169347186</v>
      </c>
      <c r="D22" s="7"/>
      <c r="E22" s="19">
        <v>771</v>
      </c>
      <c r="F22" s="20">
        <f t="shared" si="1"/>
        <v>0.4456183749667665</v>
      </c>
      <c r="G22" s="7"/>
      <c r="H22" s="19">
        <v>2769</v>
      </c>
      <c r="I22" s="20">
        <f t="shared" si="2"/>
        <v>0.5420653688941788</v>
      </c>
      <c r="J22" s="7"/>
      <c r="K22" s="19">
        <v>819</v>
      </c>
      <c r="L22" s="20">
        <f t="shared" si="3"/>
        <v>0.6068419765710094</v>
      </c>
      <c r="M22" s="7"/>
      <c r="N22" s="21">
        <f t="shared" si="4"/>
        <v>4922</v>
      </c>
      <c r="O22" s="23">
        <f t="shared" si="5"/>
        <v>0.5236248199441268</v>
      </c>
      <c r="P22" s="24" t="s">
        <v>12</v>
      </c>
      <c r="Q22" s="7"/>
    </row>
    <row r="23" spans="1:17" ht="13.5" customHeight="1">
      <c r="A23" s="7" t="s">
        <v>20</v>
      </c>
      <c r="B23" s="19">
        <v>523</v>
      </c>
      <c r="C23" s="20">
        <f t="shared" si="0"/>
        <v>0.4315786867794988</v>
      </c>
      <c r="D23" s="7"/>
      <c r="E23" s="19">
        <v>762</v>
      </c>
      <c r="F23" s="20">
        <f t="shared" si="1"/>
        <v>0.4404166040527575</v>
      </c>
      <c r="G23" s="7"/>
      <c r="H23" s="19">
        <v>2029</v>
      </c>
      <c r="I23" s="20">
        <f t="shared" si="2"/>
        <v>0.3972013844298623</v>
      </c>
      <c r="J23" s="7"/>
      <c r="K23" s="19">
        <v>490</v>
      </c>
      <c r="L23" s="20">
        <f t="shared" si="3"/>
        <v>0.36306784923051844</v>
      </c>
      <c r="M23" s="7"/>
      <c r="N23" s="21">
        <f t="shared" si="4"/>
        <v>3804</v>
      </c>
      <c r="O23" s="23">
        <f t="shared" si="5"/>
        <v>0.40468687831520894</v>
      </c>
      <c r="P23" s="24" t="s">
        <v>12</v>
      </c>
      <c r="Q23" s="7"/>
    </row>
    <row r="24" spans="1:17" ht="13.5" customHeight="1">
      <c r="A24" s="7" t="s">
        <v>18</v>
      </c>
      <c r="B24" s="19">
        <v>580</v>
      </c>
      <c r="C24" s="20">
        <f t="shared" si="0"/>
        <v>0.47861498725068696</v>
      </c>
      <c r="D24" s="7"/>
      <c r="E24" s="19">
        <v>728</v>
      </c>
      <c r="F24" s="20">
        <f t="shared" si="1"/>
        <v>0.42076546948872373</v>
      </c>
      <c r="G24" s="7"/>
      <c r="H24" s="19">
        <v>1847</v>
      </c>
      <c r="I24" s="20">
        <f t="shared" si="2"/>
        <v>0.3615726747372872</v>
      </c>
      <c r="J24" s="7"/>
      <c r="K24" s="19">
        <v>598</v>
      </c>
      <c r="L24" s="20">
        <f t="shared" si="3"/>
        <v>0.4430909670201021</v>
      </c>
      <c r="M24" s="7"/>
      <c r="N24" s="21">
        <f t="shared" si="4"/>
        <v>3753</v>
      </c>
      <c r="O24" s="23">
        <f t="shared" si="5"/>
        <v>0.39926126559331737</v>
      </c>
      <c r="P24" s="24" t="s">
        <v>12</v>
      </c>
      <c r="Q24" s="7"/>
    </row>
    <row r="25" spans="1:17" ht="13.5" customHeight="1">
      <c r="A25" s="7" t="s">
        <v>21</v>
      </c>
      <c r="B25" s="19">
        <v>363</v>
      </c>
      <c r="C25" s="20">
        <f t="shared" si="0"/>
        <v>0.29954696615861964</v>
      </c>
      <c r="D25" s="7"/>
      <c r="E25" s="19">
        <v>537</v>
      </c>
      <c r="F25" s="20">
        <f t="shared" si="1"/>
        <v>0.3103723312025338</v>
      </c>
      <c r="G25" s="7"/>
      <c r="H25" s="19">
        <v>1702</v>
      </c>
      <c r="I25" s="20">
        <f t="shared" si="2"/>
        <v>0.3331871642679279</v>
      </c>
      <c r="J25" s="7"/>
      <c r="K25" s="19">
        <v>398</v>
      </c>
      <c r="L25" s="20">
        <f t="shared" si="3"/>
        <v>0.2949000081505027</v>
      </c>
      <c r="M25" s="7"/>
      <c r="N25" s="21">
        <f t="shared" si="4"/>
        <v>3000</v>
      </c>
      <c r="O25" s="23">
        <f t="shared" si="5"/>
        <v>0.3191536895230354</v>
      </c>
      <c r="P25" s="24" t="s">
        <v>12</v>
      </c>
      <c r="Q25" s="7"/>
    </row>
    <row r="26" spans="1:17" ht="12">
      <c r="A26" s="7" t="s">
        <v>9</v>
      </c>
      <c r="B26" s="19">
        <v>121183</v>
      </c>
      <c r="C26" s="20"/>
      <c r="D26" s="7"/>
      <c r="E26" s="19">
        <v>173018</v>
      </c>
      <c r="F26" s="20"/>
      <c r="G26" s="7"/>
      <c r="H26" s="19">
        <v>510824</v>
      </c>
      <c r="I26" s="20"/>
      <c r="J26" s="7"/>
      <c r="K26" s="19">
        <v>134961</v>
      </c>
      <c r="L26" s="20"/>
      <c r="M26" s="7"/>
      <c r="N26" s="21">
        <v>939986</v>
      </c>
      <c r="O26" s="23"/>
      <c r="P26" s="22">
        <v>8</v>
      </c>
      <c r="Q26" s="7"/>
    </row>
    <row r="27" spans="1:17" ht="12">
      <c r="A27" s="14"/>
      <c r="B27" s="12"/>
      <c r="C27" s="13"/>
      <c r="D27" s="14"/>
      <c r="E27" s="12"/>
      <c r="F27" s="14"/>
      <c r="G27" s="14"/>
      <c r="H27" s="12"/>
      <c r="I27" s="14"/>
      <c r="J27" s="14"/>
      <c r="K27" s="12"/>
      <c r="L27" s="14"/>
      <c r="M27" s="14"/>
      <c r="N27" s="12"/>
      <c r="O27" s="14"/>
      <c r="P27" s="14"/>
      <c r="Q27" s="7"/>
    </row>
    <row r="28" spans="1:15" ht="12">
      <c r="A28" s="5" t="s">
        <v>24</v>
      </c>
      <c r="B28" s="2"/>
      <c r="C28" s="3"/>
      <c r="E28" s="2"/>
      <c r="H28" s="2"/>
      <c r="K28" s="2"/>
      <c r="N28" s="2"/>
      <c r="O28" s="2"/>
    </row>
    <row r="32" ht="12">
      <c r="R32" s="1" t="s">
        <v>6</v>
      </c>
    </row>
  </sheetData>
  <mergeCells count="1">
    <mergeCell ref="N5:P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2008-10-27T10:10:31Z</cp:lastPrinted>
  <dcterms:created xsi:type="dcterms:W3CDTF">2002-09-05T08:29:36Z</dcterms:created>
  <dcterms:modified xsi:type="dcterms:W3CDTF">2008-10-27T11:19:12Z</dcterms:modified>
  <cp:category/>
  <cp:version/>
  <cp:contentType/>
  <cp:contentStatus/>
</cp:coreProperties>
</file>