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<sst xmlns="http://schemas.openxmlformats.org/spreadsheetml/2006/main" count="26" uniqueCount="18">
  <si>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</si>
  <si>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</si>
  <si>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</si>
  <si>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</si>
  <si>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</si>
  <si>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</si>
  <si>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</si>
  <si>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</si>
  <si>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</si>
  <si>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</si>
  <si>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</si>
  <si>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</si>
  <si>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</si>
  <si>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</si>
  <si>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- Dati provvisori</t>
    </r>
  </si>
  <si>
    <t>Arrivi, presenze e permanenza media italiani e stranieri negli esercizi alberghieri per provincia - Anno 2007</t>
  </si>
  <si>
    <t>2007 - DATI PROVINCIALI</t>
  </si>
  <si>
    <t>Tavola  17.6.1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</si>
</sst>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1.33203125" style="0" customWidth="1"/>
    <col min="4" max="4" width="5.83203125" style="0" customWidth="1"/>
    <col min="5" max="5" width="1.3359375" style="0" customWidth="1"/>
    <col min="6" max="6" width="10.5" style="0" customWidth="1"/>
    <col min="7" max="7" width="11.16015625" style="0" customWidth="1"/>
    <col min="8" max="8" width="5.83203125" style="0" customWidth="1"/>
    <col min="9" max="9" width="1.5" style="0" customWidth="1"/>
    <col min="10" max="10" width="10.83203125" style="0" customWidth="1"/>
    <col min="11" max="11" width="11.5" style="0" customWidth="1"/>
    <col min="12" max="12" width="5.83203125" style="0" customWidth="1"/>
  </cols>
  <sheetData>
    <row r="1" spans="1:14" ht="12.75" customHeight="1">
      <c r="A1" s="3" t="s">
        <v>17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</row>
    <row r="2" spans="1:14" ht="12.75" customHeight="1">
      <c r="A2" s="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"/>
      <c r="N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2" t="s">
        <v>1</v>
      </c>
      <c r="C5" s="23"/>
      <c r="D5" s="23"/>
      <c r="E5" s="5"/>
      <c r="F5" s="22" t="s">
        <v>2</v>
      </c>
      <c r="G5" s="23"/>
      <c r="H5" s="23"/>
      <c r="I5" s="5"/>
      <c r="J5" s="22" t="s">
        <v>3</v>
      </c>
      <c r="K5" s="23"/>
      <c r="L5" s="23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>
        <v>2004</v>
      </c>
      <c r="B10" s="10">
        <v>1959221</v>
      </c>
      <c r="C10" s="10">
        <v>7385632</v>
      </c>
      <c r="D10" s="11">
        <v>3.7696778464501963</v>
      </c>
      <c r="E10" s="10"/>
      <c r="F10" s="10">
        <v>936510</v>
      </c>
      <c r="G10" s="10">
        <v>2931831</v>
      </c>
      <c r="H10" s="11">
        <v>3.1305923054745812</v>
      </c>
      <c r="I10" s="10"/>
      <c r="J10" s="10">
        <v>2895731</v>
      </c>
      <c r="K10" s="10">
        <v>10317463</v>
      </c>
      <c r="L10" s="11">
        <v>3.5629908302946647</v>
      </c>
    </row>
    <row r="11" spans="1:12" s="6" customFormat="1" ht="12" customHeight="1">
      <c r="A11" s="12">
        <v>2005</v>
      </c>
      <c r="B11" s="10">
        <v>1920922</v>
      </c>
      <c r="C11" s="10">
        <v>7119754</v>
      </c>
      <c r="D11" s="11">
        <v>3.706425351992429</v>
      </c>
      <c r="E11" s="10"/>
      <c r="F11" s="10">
        <v>917801</v>
      </c>
      <c r="G11" s="10">
        <v>2792141</v>
      </c>
      <c r="H11" s="11">
        <v>3.042207406616467</v>
      </c>
      <c r="I11" s="10"/>
      <c r="J11" s="10">
        <v>2838723</v>
      </c>
      <c r="K11" s="10">
        <v>9911895</v>
      </c>
      <c r="L11" s="11">
        <v>3.4916738970304606</v>
      </c>
    </row>
    <row r="12" spans="1:12" s="6" customFormat="1" ht="12" customHeight="1">
      <c r="A12" s="12">
        <v>2006</v>
      </c>
      <c r="B12" s="10">
        <v>1963397</v>
      </c>
      <c r="C12" s="10">
        <v>7175741</v>
      </c>
      <c r="D12" s="11">
        <v>3.6547580545350735</v>
      </c>
      <c r="E12" s="10"/>
      <c r="F12" s="10">
        <v>982945</v>
      </c>
      <c r="G12" s="10">
        <v>2995986</v>
      </c>
      <c r="H12" s="11">
        <v>3.0479691132260704</v>
      </c>
      <c r="I12" s="10"/>
      <c r="J12" s="10">
        <v>2946342</v>
      </c>
      <c r="K12" s="10">
        <v>10171727</v>
      </c>
      <c r="L12" s="11">
        <v>3.4523239325237873</v>
      </c>
    </row>
    <row r="13" spans="1:12" s="6" customFormat="1" ht="12" customHeight="1">
      <c r="A13" s="12"/>
      <c r="B13" s="10"/>
      <c r="C13" s="10"/>
      <c r="D13" s="11"/>
      <c r="E13" s="10"/>
      <c r="F13" s="10"/>
      <c r="G13" s="10"/>
      <c r="H13" s="11"/>
      <c r="I13" s="10"/>
      <c r="J13" s="10"/>
      <c r="K13" s="10"/>
      <c r="L13" s="11"/>
    </row>
    <row r="14" spans="1:12" s="6" customFormat="1" ht="12" customHeight="1">
      <c r="A14" s="20" t="s">
        <v>16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6" customFormat="1" ht="12" customHeight="1">
      <c r="A15" s="13"/>
      <c r="B15" s="4"/>
      <c r="C15" s="4"/>
      <c r="D15" s="14"/>
      <c r="E15" s="4"/>
      <c r="F15" s="4"/>
      <c r="G15" s="4"/>
      <c r="H15" s="14"/>
      <c r="I15" s="4"/>
      <c r="J15" s="4"/>
      <c r="K15" s="4"/>
      <c r="L15" s="14"/>
    </row>
    <row r="16" spans="1:12" s="6" customFormat="1" ht="12" customHeight="1">
      <c r="A16" s="12" t="s">
        <v>9</v>
      </c>
      <c r="B16" s="10">
        <v>409315</v>
      </c>
      <c r="C16" s="10">
        <v>1503018</v>
      </c>
      <c r="D16" s="11">
        <f>+C16/B16</f>
        <v>3.67203254217412</v>
      </c>
      <c r="E16" s="10"/>
      <c r="F16" s="10">
        <v>211750</v>
      </c>
      <c r="G16" s="10">
        <v>708250</v>
      </c>
      <c r="H16" s="11">
        <f>+G16/F16</f>
        <v>3.344746162927981</v>
      </c>
      <c r="I16" s="10"/>
      <c r="J16" s="10">
        <f aca="true" t="shared" si="0" ref="J16:K20">+B16+F16</f>
        <v>621065</v>
      </c>
      <c r="K16" s="10">
        <f t="shared" si="0"/>
        <v>2211268</v>
      </c>
      <c r="L16" s="11">
        <f>+K16/J16</f>
        <v>3.5604453640118185</v>
      </c>
    </row>
    <row r="17" spans="1:12" s="6" customFormat="1" ht="12" customHeight="1">
      <c r="A17" s="12" t="s">
        <v>10</v>
      </c>
      <c r="B17" s="10">
        <v>639796</v>
      </c>
      <c r="C17" s="10">
        <v>3383813</v>
      </c>
      <c r="D17" s="11">
        <f>+C17/B17</f>
        <v>5.2888936473500925</v>
      </c>
      <c r="E17" s="10"/>
      <c r="F17" s="10">
        <v>185949</v>
      </c>
      <c r="G17" s="10">
        <v>776137</v>
      </c>
      <c r="H17" s="11">
        <f>+G17/F17</f>
        <v>4.173924032933761</v>
      </c>
      <c r="I17" s="10"/>
      <c r="J17" s="10">
        <f t="shared" si="0"/>
        <v>825745</v>
      </c>
      <c r="K17" s="10">
        <f t="shared" si="0"/>
        <v>4159950</v>
      </c>
      <c r="L17" s="11">
        <f>+K17/J17</f>
        <v>5.037814337355964</v>
      </c>
    </row>
    <row r="18" spans="1:12" s="6" customFormat="1" ht="12" customHeight="1">
      <c r="A18" s="12" t="s">
        <v>11</v>
      </c>
      <c r="B18" s="10">
        <f>455925+246611</f>
        <v>702536</v>
      </c>
      <c r="C18" s="10">
        <f>940050+688936</f>
        <v>1628986</v>
      </c>
      <c r="D18" s="11">
        <f>+C18/B18</f>
        <v>2.3187224569274743</v>
      </c>
      <c r="E18" s="10"/>
      <c r="F18" s="10">
        <f>174490+259383</f>
        <v>433873</v>
      </c>
      <c r="G18" s="10">
        <f>497364+556307</f>
        <v>1053671</v>
      </c>
      <c r="H18" s="11">
        <f>+G18/F18</f>
        <v>2.428524015091974</v>
      </c>
      <c r="I18" s="10"/>
      <c r="J18" s="10">
        <f t="shared" si="0"/>
        <v>1136409</v>
      </c>
      <c r="K18" s="10">
        <f t="shared" si="0"/>
        <v>2682657</v>
      </c>
      <c r="L18" s="11">
        <f>+K18/J18</f>
        <v>2.36064392309459</v>
      </c>
    </row>
    <row r="19" spans="1:12" s="6" customFormat="1" ht="12" customHeight="1">
      <c r="A19" s="12" t="s">
        <v>12</v>
      </c>
      <c r="B19" s="10">
        <v>214288</v>
      </c>
      <c r="C19" s="10">
        <v>533276</v>
      </c>
      <c r="D19" s="11">
        <f>+C19/B19</f>
        <v>2.488594788322258</v>
      </c>
      <c r="E19" s="10"/>
      <c r="F19" s="10">
        <v>174723</v>
      </c>
      <c r="G19" s="10">
        <v>458240</v>
      </c>
      <c r="H19" s="11">
        <f>+G19/F19</f>
        <v>2.6226655906778156</v>
      </c>
      <c r="I19" s="10"/>
      <c r="J19" s="10">
        <f t="shared" si="0"/>
        <v>389011</v>
      </c>
      <c r="K19" s="10">
        <f t="shared" si="0"/>
        <v>991516</v>
      </c>
      <c r="L19" s="11">
        <f>+K19/J19</f>
        <v>2.548812244383835</v>
      </c>
    </row>
    <row r="20" spans="1:12" s="18" customFormat="1" ht="12" customHeight="1">
      <c r="A20" s="15" t="s">
        <v>13</v>
      </c>
      <c r="B20" s="16">
        <f>SUM(B16:B19)</f>
        <v>1965935</v>
      </c>
      <c r="C20" s="16">
        <f>SUM(C16:C19)</f>
        <v>7049093</v>
      </c>
      <c r="D20" s="17">
        <f>+C20/B20</f>
        <v>3.585618547917403</v>
      </c>
      <c r="E20" s="16"/>
      <c r="F20" s="16">
        <f>SUM(F16:F19)</f>
        <v>1006295</v>
      </c>
      <c r="G20" s="16">
        <f>SUM(G16:G19)</f>
        <v>2996298</v>
      </c>
      <c r="H20" s="17">
        <f>+G20/F20</f>
        <v>2.977554295708515</v>
      </c>
      <c r="I20" s="16"/>
      <c r="J20" s="16">
        <f t="shared" si="0"/>
        <v>2972230</v>
      </c>
      <c r="K20" s="16">
        <f t="shared" si="0"/>
        <v>10045391</v>
      </c>
      <c r="L20" s="17">
        <f>+K20/J20</f>
        <v>3.3797488754235037</v>
      </c>
    </row>
    <row r="21" spans="1:12" s="6" customFormat="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12" customHeight="1">
      <c r="A22" s="1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="6" customFormat="1" ht="12" customHeight="1"/>
    <row r="24" s="6" customFormat="1" ht="12" customHeight="1"/>
    <row r="25" spans="1:12" s="6" customFormat="1" ht="12" customHeight="1">
      <c r="A25"/>
      <c r="B25"/>
      <c r="C25"/>
      <c r="D25"/>
      <c r="E25"/>
      <c r="F25"/>
      <c r="G25"/>
      <c r="H25"/>
      <c r="I25"/>
      <c r="J25"/>
      <c r="K25"/>
      <c r="L25"/>
    </row>
    <row r="26" ht="12" customHeight="1"/>
    <row r="27" ht="12" customHeight="1"/>
    <row r="28" ht="12" customHeight="1"/>
    <row r="29" ht="12" customHeight="1"/>
    <row r="30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stipcevich</cp:lastModifiedBy>
  <cp:lastPrinted>2003-10-28T16:34:53Z</cp:lastPrinted>
  <dcterms:created xsi:type="dcterms:W3CDTF">2003-10-21T10:05:46Z</dcterms:created>
  <dcterms:modified xsi:type="dcterms:W3CDTF">2008-10-28T13:54:23Z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