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<sst xmlns="http://schemas.openxmlformats.org/spreadsheetml/2006/main" count="27" uniqueCount="27">
  <si>
    <t>Banche</t>
  </si>
  <si>
    <t>Sportelli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</si>
  <si>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</si>
  <si>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</si>
  <si>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</si>
  <si>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</si>
  <si>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</si>
  <si>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</si>
  <si>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</si>
  <si>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</si>
  <si>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</si>
  <si>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</si>
  <si>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</si>
  <si>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</si>
  <si>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</si>
  <si>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</si>
  <si>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</si>
  <si>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</si>
  <si>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N.sportelli per 10.000 ab.</t>
  </si>
  <si>
    <r>
      <t>Fonte</t>
    </r>
    <r>
      <rPr>
        <sz val="7"/>
        <rFont val="Arial"/>
        <family val="2"/>
      </rPr>
      <t>: Banca d'Italia - Istat</t>
    </r>
  </si>
  <si>
    <t>Liguria</t>
  </si>
  <si>
    <t>Trentino-Alto Adige</t>
  </si>
  <si>
    <t>Friuli -Venezia Giulia</t>
  </si>
  <si>
    <t>Italia</t>
  </si>
  <si>
    <t>REGIONI</t>
  </si>
  <si>
    <t>Emilia-Romagna</t>
  </si>
  <si>
    <t>Tavola 24.19    Consistenza degli sportelli bancari per regione - Dicembre 2007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</si>
</sst>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3" fillId="0" borderId="1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9.7109375" style="0" customWidth="1"/>
    <col min="2" max="4" width="15.7109375" style="0" customWidth="1"/>
  </cols>
  <sheetData>
    <row r="1" spans="1:4" ht="12.75">
      <c r="A1" s="2" t="s">
        <v>26</v>
      </c>
      <c r="B1" s="1"/>
      <c r="C1" s="1"/>
      <c r="D1" s="1"/>
    </row>
    <row r="2" spans="1:4" ht="12.75">
      <c r="A2" s="1"/>
      <c r="B2" s="1"/>
      <c r="C2" s="1"/>
      <c r="D2" s="1"/>
    </row>
    <row r="3" spans="1:4" ht="9" customHeight="1">
      <c r="A3" s="20" t="s">
        <v>24</v>
      </c>
      <c r="B3" s="22" t="s">
        <v>0</v>
      </c>
      <c r="C3" s="22" t="s">
        <v>1</v>
      </c>
      <c r="D3" s="24" t="s">
        <v>18</v>
      </c>
    </row>
    <row r="4" spans="1:4" ht="9" customHeight="1">
      <c r="A4" s="21"/>
      <c r="B4" s="23"/>
      <c r="C4" s="23"/>
      <c r="D4" s="25"/>
    </row>
    <row r="5" spans="1:4" ht="9" customHeight="1">
      <c r="A5" s="4"/>
      <c r="B5" s="4"/>
      <c r="C5" s="4"/>
      <c r="D5" s="4"/>
    </row>
    <row r="6" spans="1:4" ht="9" customHeight="1">
      <c r="A6" s="5" t="s">
        <v>2</v>
      </c>
      <c r="B6" s="13">
        <v>31</v>
      </c>
      <c r="C6" s="14">
        <v>2665</v>
      </c>
      <c r="D6" s="15">
        <f>C6/440</f>
        <v>6.056818181818182</v>
      </c>
    </row>
    <row r="7" spans="1:4" ht="9" customHeight="1">
      <c r="A7" s="5" t="s">
        <v>3</v>
      </c>
      <c r="B7" s="13">
        <v>2</v>
      </c>
      <c r="C7" s="14">
        <v>97</v>
      </c>
      <c r="D7" s="15">
        <f>C7/13</f>
        <v>7.461538461538462</v>
      </c>
    </row>
    <row r="8" spans="1:4" ht="9" customHeight="1">
      <c r="A8" s="5" t="s">
        <v>4</v>
      </c>
      <c r="B8" s="13">
        <v>190</v>
      </c>
      <c r="C8" s="14">
        <v>6453</v>
      </c>
      <c r="D8" s="15">
        <f>C8/964</f>
        <v>6.693983402489627</v>
      </c>
    </row>
    <row r="9" spans="1:4" ht="9" customHeight="1">
      <c r="A9" s="6" t="s">
        <v>21</v>
      </c>
      <c r="B9" s="13">
        <v>109</v>
      </c>
      <c r="C9" s="14">
        <v>952</v>
      </c>
      <c r="D9" s="15">
        <f>C9/101</f>
        <v>9.425742574257425</v>
      </c>
    </row>
    <row r="10" spans="1:4" ht="9" customHeight="1">
      <c r="A10" s="5" t="s">
        <v>5</v>
      </c>
      <c r="B10" s="13">
        <v>59</v>
      </c>
      <c r="C10" s="14">
        <v>3551</v>
      </c>
      <c r="D10" s="15">
        <f>C10/483</f>
        <v>7.351966873706004</v>
      </c>
    </row>
    <row r="11" spans="1:4" ht="9" customHeight="1">
      <c r="A11" s="5" t="s">
        <v>22</v>
      </c>
      <c r="B11" s="13">
        <v>26</v>
      </c>
      <c r="C11" s="14">
        <v>942</v>
      </c>
      <c r="D11" s="15">
        <f>C11/122</f>
        <v>7.721311475409836</v>
      </c>
    </row>
    <row r="12" spans="1:4" ht="9" customHeight="1">
      <c r="A12" s="12" t="s">
        <v>20</v>
      </c>
      <c r="B12" s="17">
        <v>7</v>
      </c>
      <c r="C12" s="18">
        <v>975</v>
      </c>
      <c r="D12" s="19">
        <f>C12/161</f>
        <v>6.055900621118012</v>
      </c>
    </row>
    <row r="13" spans="1:4" ht="9" customHeight="1">
      <c r="A13" s="6" t="s">
        <v>25</v>
      </c>
      <c r="B13" s="13">
        <v>58</v>
      </c>
      <c r="C13" s="14">
        <v>3517</v>
      </c>
      <c r="D13" s="15">
        <f>C13/428</f>
        <v>8.217289719626168</v>
      </c>
    </row>
    <row r="14" spans="1:4" ht="9" customHeight="1">
      <c r="A14" s="6" t="s">
        <v>6</v>
      </c>
      <c r="B14" s="13">
        <v>63</v>
      </c>
      <c r="C14" s="14">
        <v>2458</v>
      </c>
      <c r="D14" s="15">
        <f>C14/368</f>
        <v>6.679347826086956</v>
      </c>
    </row>
    <row r="15" spans="1:4" ht="9" customHeight="1">
      <c r="A15" s="5" t="s">
        <v>7</v>
      </c>
      <c r="B15" s="13">
        <v>10</v>
      </c>
      <c r="C15" s="14">
        <v>566</v>
      </c>
      <c r="D15" s="15">
        <f>C15/88</f>
        <v>6.431818181818182</v>
      </c>
    </row>
    <row r="16" spans="1:4" ht="9" customHeight="1">
      <c r="A16" s="5" t="s">
        <v>8</v>
      </c>
      <c r="B16" s="13">
        <v>31</v>
      </c>
      <c r="C16" s="14">
        <v>1194</v>
      </c>
      <c r="D16" s="15">
        <f>C16/155</f>
        <v>7.703225806451613</v>
      </c>
    </row>
    <row r="17" spans="1:4" ht="9" customHeight="1">
      <c r="A17" s="5" t="s">
        <v>9</v>
      </c>
      <c r="B17" s="13">
        <v>65</v>
      </c>
      <c r="C17" s="14">
        <v>2693</v>
      </c>
      <c r="D17" s="15">
        <f>C17/556</f>
        <v>4.843525179856115</v>
      </c>
    </row>
    <row r="18" spans="1:4" ht="9" customHeight="1">
      <c r="A18" s="6" t="s">
        <v>10</v>
      </c>
      <c r="B18" s="13">
        <v>14</v>
      </c>
      <c r="C18" s="14">
        <v>689</v>
      </c>
      <c r="D18" s="15">
        <f>C18/132</f>
        <v>5.21969696969697</v>
      </c>
    </row>
    <row r="19" spans="1:4" ht="9" customHeight="1">
      <c r="A19" s="5" t="s">
        <v>11</v>
      </c>
      <c r="B19" s="13">
        <v>4</v>
      </c>
      <c r="C19" s="14">
        <v>145</v>
      </c>
      <c r="D19" s="15">
        <f>C19/32</f>
        <v>4.53125</v>
      </c>
    </row>
    <row r="20" spans="1:4" ht="9" customHeight="1">
      <c r="A20" s="5" t="s">
        <v>12</v>
      </c>
      <c r="B20" s="13">
        <v>34</v>
      </c>
      <c r="C20" s="14">
        <v>1638</v>
      </c>
      <c r="D20" s="15">
        <f>C20/581</f>
        <v>2.819277108433735</v>
      </c>
    </row>
    <row r="21" spans="1:4" ht="9" customHeight="1">
      <c r="A21" s="6" t="s">
        <v>13</v>
      </c>
      <c r="B21" s="13">
        <v>32</v>
      </c>
      <c r="C21" s="14">
        <v>1425</v>
      </c>
      <c r="D21" s="15">
        <f>C21/408</f>
        <v>3.4926470588235294</v>
      </c>
    </row>
    <row r="22" spans="1:4" ht="9" customHeight="1">
      <c r="A22" s="5" t="s">
        <v>14</v>
      </c>
      <c r="B22" s="13">
        <v>7</v>
      </c>
      <c r="C22" s="14">
        <v>253</v>
      </c>
      <c r="D22" s="16">
        <f>C22/59</f>
        <v>4.288135593220339</v>
      </c>
    </row>
    <row r="23" spans="1:4" ht="9" customHeight="1">
      <c r="A23" s="5" t="s">
        <v>15</v>
      </c>
      <c r="B23" s="13">
        <v>20</v>
      </c>
      <c r="C23" s="14">
        <v>534</v>
      </c>
      <c r="D23" s="16">
        <f>C23/201</f>
        <v>2.656716417910448</v>
      </c>
    </row>
    <row r="24" spans="1:4" ht="9" customHeight="1">
      <c r="A24" s="5" t="s">
        <v>16</v>
      </c>
      <c r="B24" s="13">
        <v>39</v>
      </c>
      <c r="C24" s="14">
        <v>1788</v>
      </c>
      <c r="D24" s="16">
        <f>C24/503</f>
        <v>3.554671968190855</v>
      </c>
    </row>
    <row r="25" spans="1:4" ht="9" customHeight="1">
      <c r="A25" s="5" t="s">
        <v>17</v>
      </c>
      <c r="B25" s="13">
        <v>5</v>
      </c>
      <c r="C25" s="14">
        <v>690</v>
      </c>
      <c r="D25" s="16">
        <f>C25/167</f>
        <v>4.131736526946108</v>
      </c>
    </row>
    <row r="26" spans="1:4" s="3" customFormat="1" ht="9" customHeight="1">
      <c r="A26" s="9" t="s">
        <v>23</v>
      </c>
      <c r="B26" s="7">
        <v>806</v>
      </c>
      <c r="C26" s="8">
        <v>33225</v>
      </c>
      <c r="D26" s="10">
        <f>C26/5962</f>
        <v>5.5727943643072795</v>
      </c>
    </row>
    <row r="27" spans="1:4" s="3" customFormat="1" ht="4.5" customHeight="1">
      <c r="A27" s="9"/>
      <c r="B27" s="7"/>
      <c r="C27" s="8"/>
      <c r="D27" s="10"/>
    </row>
    <row r="28" spans="1:4" ht="9" customHeight="1">
      <c r="A28" s="4"/>
      <c r="B28" s="4"/>
      <c r="C28" s="4"/>
      <c r="D28" s="4"/>
    </row>
    <row r="29" spans="1:4" ht="9" customHeight="1">
      <c r="A29" s="11" t="s">
        <v>19</v>
      </c>
      <c r="B29" s="6"/>
      <c r="C29" s="6"/>
      <c r="D29" s="6"/>
    </row>
    <row r="30" spans="1:4" ht="12.75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2005-12-13T10:18:10Z</cp:lastPrinted>
  <dcterms:created xsi:type="dcterms:W3CDTF">1996-11-05T10:16:36Z</dcterms:created>
  <dcterms:modified xsi:type="dcterms:W3CDTF">2008-11-20T13:58:35Z</dcterms:modified>
  <cp:category/>
  <cp:version/>
  <cp:contentType/>
  <cp:contentStatus/>
</cp:coreProperties>
</file>