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1"/>
  </bookViews>
  <sheets>
    <sheet name="Foglio2" sheetId="1" r:id="rId1"/>
    <sheet name="Foglio1" sheetId="2" r:id="rId2"/>
    <sheet name="Foglio3" sheetId="3" r:id="rId3"/>
  </sheets>
  <definedNames>
    <definedName name="_xlnm.Print_Area" localSheetId="2">'Foglio3'!$A$3:$K$29</definedName>
  </definedNames>
  <calcPr fullCalcOnLoad="1"/>
</workbook>
</file>

<file path=xl/sharedStrings.xml><?xml version="1.0" encoding="utf-8"?>
<sst xmlns="http://schemas.openxmlformats.org/spreadsheetml/2006/main" count="140" uniqueCount="93">
  <si>
    <t>REGIONI</t>
  </si>
  <si>
    <t>Piemonte</t>
  </si>
  <si>
    <t>Lombardia</t>
  </si>
  <si>
    <t>Veneto</t>
  </si>
  <si>
    <t>Friuli-Venezia Giulia</t>
  </si>
  <si>
    <t>Emilia-Romagna</t>
  </si>
  <si>
    <t>Toscana</t>
  </si>
  <si>
    <t>Lazio</t>
  </si>
  <si>
    <t>Campania</t>
  </si>
  <si>
    <t>ITALIA</t>
  </si>
  <si>
    <t xml:space="preserve"> Tavola 24.23 Indicatori dell'innovazione per regione</t>
  </si>
  <si>
    <t>Istruzione post secondaria (a)</t>
  </si>
  <si>
    <t>Risorse umane in scienze e tecnologie (b)</t>
  </si>
  <si>
    <t>Formazione continua ( c)</t>
  </si>
  <si>
    <t>Spesa pubblica in Ricerca e Sviluppo (f)</t>
  </si>
  <si>
    <t>Spesa privata in Ricerca e Sviluppo (f)</t>
  </si>
  <si>
    <t>Brevetti di alta tecnologia depositati (g)</t>
  </si>
  <si>
    <t>Brevetti depositati (g)</t>
  </si>
  <si>
    <t>Occupazione nel settore manifatturiero di alta tecnologia (d)</t>
  </si>
  <si>
    <t>-</t>
  </si>
  <si>
    <r>
      <t xml:space="preserve">Fonte: </t>
    </r>
    <r>
      <rPr>
        <sz val="7"/>
        <rFont val="Arial"/>
        <family val="2"/>
      </rPr>
      <t>EUROSTAT</t>
    </r>
  </si>
  <si>
    <t>(e) % occupati nelle divisioni di attività economica Nace Rev 1 61, 62, 64, 65, 66, 67, 70,71, 72,73,74, 80, 85, 92 (servizi per cui è richiesto un elevato grado di conoscenza e</t>
  </si>
  <si>
    <t>(g) Brevetti depositati all'EPO (Ufficio Europeo dei Brevetti) per milione di abitanti - Anno 2003 (dati provvisori)</t>
  </si>
  <si>
    <t>(h) Dati non rilevabili o incerti</t>
  </si>
  <si>
    <r>
      <t>itc1</t>
    </r>
    <r>
      <rPr>
        <b/>
        <sz val="8"/>
        <color indexed="8"/>
        <rFont val="Arial"/>
        <family val="2"/>
      </rPr>
      <t> Piemonte</t>
    </r>
  </si>
  <si>
    <r>
      <t>itc2</t>
    </r>
    <r>
      <rPr>
        <b/>
        <sz val="8"/>
        <color indexed="8"/>
        <rFont val="Arial"/>
        <family val="2"/>
      </rPr>
      <t> Valle d'Aosta/Vallée d'Aoste</t>
    </r>
  </si>
  <si>
    <r>
      <t>itc3</t>
    </r>
    <r>
      <rPr>
        <b/>
        <sz val="8"/>
        <color indexed="8"/>
        <rFont val="Arial"/>
        <family val="2"/>
      </rPr>
      <t> Liguria</t>
    </r>
  </si>
  <si>
    <r>
      <t>itc4</t>
    </r>
    <r>
      <rPr>
        <b/>
        <sz val="8"/>
        <color indexed="8"/>
        <rFont val="Arial"/>
        <family val="2"/>
      </rPr>
      <t> Lombardia</t>
    </r>
  </si>
  <si>
    <r>
      <t>itd1</t>
    </r>
    <r>
      <rPr>
        <b/>
        <sz val="8"/>
        <color indexed="8"/>
        <rFont val="Arial"/>
        <family val="2"/>
      </rPr>
      <t> Provincia Autonoma Bolzano-Bozen</t>
    </r>
  </si>
  <si>
    <r>
      <t>itd2</t>
    </r>
    <r>
      <rPr>
        <b/>
        <sz val="8"/>
        <color indexed="8"/>
        <rFont val="Arial"/>
        <family val="2"/>
      </rPr>
      <t> Provincia Autonoma Trento</t>
    </r>
  </si>
  <si>
    <r>
      <t>itd3</t>
    </r>
    <r>
      <rPr>
        <b/>
        <sz val="8"/>
        <color indexed="8"/>
        <rFont val="Arial"/>
        <family val="2"/>
      </rPr>
      <t> Veneto</t>
    </r>
  </si>
  <si>
    <r>
      <t>itd4</t>
    </r>
    <r>
      <rPr>
        <b/>
        <sz val="8"/>
        <color indexed="8"/>
        <rFont val="Arial"/>
        <family val="2"/>
      </rPr>
      <t> Friuli-Venezia Giulia</t>
    </r>
  </si>
  <si>
    <r>
      <t>itd5</t>
    </r>
    <r>
      <rPr>
        <b/>
        <sz val="8"/>
        <color indexed="8"/>
        <rFont val="Arial"/>
        <family val="2"/>
      </rPr>
      <t> Emilia-Romagna</t>
    </r>
  </si>
  <si>
    <r>
      <t>ite1</t>
    </r>
    <r>
      <rPr>
        <b/>
        <sz val="8"/>
        <color indexed="8"/>
        <rFont val="Arial"/>
        <family val="2"/>
      </rPr>
      <t> Toscana</t>
    </r>
  </si>
  <si>
    <r>
      <t>ite2</t>
    </r>
    <r>
      <rPr>
        <b/>
        <sz val="8"/>
        <color indexed="8"/>
        <rFont val="Arial"/>
        <family val="2"/>
      </rPr>
      <t> Umbria</t>
    </r>
  </si>
  <si>
    <r>
      <t>ite3</t>
    </r>
    <r>
      <rPr>
        <b/>
        <sz val="8"/>
        <color indexed="8"/>
        <rFont val="Arial"/>
        <family val="2"/>
      </rPr>
      <t> Marche</t>
    </r>
  </si>
  <si>
    <r>
      <t>ite4</t>
    </r>
    <r>
      <rPr>
        <b/>
        <sz val="8"/>
        <color indexed="8"/>
        <rFont val="Arial"/>
        <family val="2"/>
      </rPr>
      <t> Lazio</t>
    </r>
  </si>
  <si>
    <r>
      <t>itf1</t>
    </r>
    <r>
      <rPr>
        <b/>
        <sz val="8"/>
        <color indexed="8"/>
        <rFont val="Arial"/>
        <family val="2"/>
      </rPr>
      <t> Abruzzo</t>
    </r>
  </si>
  <si>
    <r>
      <t>itf2</t>
    </r>
    <r>
      <rPr>
        <b/>
        <sz val="8"/>
        <color indexed="8"/>
        <rFont val="Arial"/>
        <family val="2"/>
      </rPr>
      <t> Molise</t>
    </r>
  </si>
  <si>
    <r>
      <t>itf3</t>
    </r>
    <r>
      <rPr>
        <b/>
        <sz val="8"/>
        <color indexed="8"/>
        <rFont val="Arial"/>
        <family val="2"/>
      </rPr>
      <t> Campania</t>
    </r>
  </si>
  <si>
    <r>
      <t>itf4</t>
    </r>
    <r>
      <rPr>
        <b/>
        <sz val="8"/>
        <color indexed="8"/>
        <rFont val="Arial"/>
        <family val="2"/>
      </rPr>
      <t> Puglia</t>
    </r>
  </si>
  <si>
    <r>
      <t>itf5</t>
    </r>
    <r>
      <rPr>
        <b/>
        <sz val="8"/>
        <color indexed="8"/>
        <rFont val="Arial"/>
        <family val="2"/>
      </rPr>
      <t> Basilicata</t>
    </r>
  </si>
  <si>
    <r>
      <t>itf6</t>
    </r>
    <r>
      <rPr>
        <b/>
        <sz val="8"/>
        <color indexed="8"/>
        <rFont val="Arial"/>
        <family val="2"/>
      </rPr>
      <t> Calabria</t>
    </r>
  </si>
  <si>
    <r>
      <t>itg1</t>
    </r>
    <r>
      <rPr>
        <b/>
        <sz val="8"/>
        <color indexed="8"/>
        <rFont val="Arial"/>
        <family val="2"/>
      </rPr>
      <t> Sicilia</t>
    </r>
  </si>
  <si>
    <r>
      <t>itg2</t>
    </r>
    <r>
      <rPr>
        <b/>
        <sz val="8"/>
        <color indexed="8"/>
        <rFont val="Arial"/>
        <family val="2"/>
      </rPr>
      <t> Sardegna</t>
    </r>
  </si>
  <si>
    <t>(a) % di persone in età tra 25 e 64 anni con livello di istruzione universitaria sul totale della popolazione della stessa classe di età - Anno 2007</t>
  </si>
  <si>
    <r>
      <t>it</t>
    </r>
    <r>
      <rPr>
        <b/>
        <sz val="8"/>
        <color indexed="8"/>
        <rFont val="Arial"/>
        <family val="2"/>
      </rPr>
      <t> Italy</t>
    </r>
  </si>
  <si>
    <t>(c) % di persone in età tra 25 e 64 anni partecipanti a programmi di formazione continua sul totale della popolazione della stessa classe di età - Anno 2007</t>
  </si>
  <si>
    <t>Occupazione nel settore dei servizi di alta tecnologia (e)</t>
  </si>
  <si>
    <t xml:space="preserve">       specializzazione) sul totale dell'occupazione - Anno 2007</t>
  </si>
  <si>
    <t>Valle d'Aosta</t>
  </si>
  <si>
    <t>Provincia autonoma di Trento</t>
  </si>
  <si>
    <t>Provincia autonoma di Bolzano</t>
  </si>
  <si>
    <t>Liguria</t>
  </si>
  <si>
    <t>Umbria</t>
  </si>
  <si>
    <t>Marche</t>
  </si>
  <si>
    <t>Abruzzo</t>
  </si>
  <si>
    <t>Molise</t>
  </si>
  <si>
    <t>Puglia</t>
  </si>
  <si>
    <t>Basilicata</t>
  </si>
  <si>
    <t>Calabria</t>
  </si>
  <si>
    <t>Sicilia</t>
  </si>
  <si>
    <t>Sardegna</t>
  </si>
  <si>
    <t>(h)</t>
  </si>
  <si>
    <t>0,5 (h)</t>
  </si>
  <si>
    <t>9,5 (h)</t>
  </si>
  <si>
    <t>(b) % di persone con livello di istruzione universitario e lavoro collegato ad attività scientifiche e tecnologiche sul totale delle forze lavoro - Anno 2007</t>
  </si>
  <si>
    <t>(d) % occupati nelle divisioni di attività economica Nace Rev 1 30, 32 e 33 sul totale dell'occupazione - Anno 2007</t>
  </si>
  <si>
    <t>Valori assoluti</t>
  </si>
  <si>
    <t>Istituzioni pubbliche</t>
  </si>
  <si>
    <t>Istituzioni private non profit</t>
  </si>
  <si>
    <t>Imprese</t>
  </si>
  <si>
    <t>Università</t>
  </si>
  <si>
    <t>Totale</t>
  </si>
  <si>
    <t>pubblico</t>
  </si>
  <si>
    <t>privato</t>
  </si>
  <si>
    <t>Valle d'Aosta - Vallée d'Aoste</t>
  </si>
  <si>
    <t>Bolzano-Bozen</t>
  </si>
  <si>
    <t>Trento</t>
  </si>
  <si>
    <t>Friuli Venezia Giulia</t>
  </si>
  <si>
    <t>Emilia Romagna</t>
  </si>
  <si>
    <t>Italia</t>
  </si>
  <si>
    <t>Trentino Alto Adige</t>
  </si>
  <si>
    <t>Italia nord-occidentale</t>
  </si>
  <si>
    <t>Italia nord-orientale</t>
  </si>
  <si>
    <t>Nord</t>
  </si>
  <si>
    <t>Italia centrale</t>
  </si>
  <si>
    <t>Centro-Nord</t>
  </si>
  <si>
    <t>Mezzogiorno</t>
  </si>
  <si>
    <t>Sud</t>
  </si>
  <si>
    <t>Isole</t>
  </si>
  <si>
    <t>Extra-Regio</t>
  </si>
  <si>
    <t>(f) Fonte: ISTAT; % sul totale del Prodotto Interno Lordo - Anno 2005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</si>
</sst>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_-;\-* #,##0.0_-;_-* &quot;-&quot;_-;_-@_-"/>
    <numFmt numFmtId="167" formatCode="#,##0_ ;\-#,##0\ "/>
    <numFmt numFmtId="168" formatCode="_-* #,##0.0_-;\-* #,##0.0_-;_-* &quot;-&quot;?_-;_-@_-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0.0000"/>
    <numFmt numFmtId="174" formatCode="0.000"/>
    <numFmt numFmtId="175" formatCode="0.0"/>
    <numFmt numFmtId="176" formatCode="0.00000"/>
  </numFmts>
  <fonts count="11">
    <font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31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31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3" fontId="1" fillId="0" borderId="0" xfId="0" applyNumberFormat="1" applyFont="1" applyAlignment="1">
      <alignment vertical="center"/>
    </xf>
    <xf numFmtId="41" fontId="1" fillId="0" borderId="0" xfId="16" applyFont="1" applyAlignment="1">
      <alignment vertical="center"/>
    </xf>
    <xf numFmtId="3" fontId="1" fillId="0" borderId="0" xfId="0" applyNumberFormat="1" applyFont="1" applyAlignment="1">
      <alignment horizontal="centerContinuous" vertical="center"/>
    </xf>
    <xf numFmtId="3" fontId="2" fillId="0" borderId="0" xfId="0" applyNumberFormat="1" applyFont="1" applyAlignment="1">
      <alignment vertical="center"/>
    </xf>
    <xf numFmtId="41" fontId="2" fillId="0" borderId="0" xfId="16" applyFont="1" applyAlignment="1">
      <alignment vertical="center"/>
    </xf>
    <xf numFmtId="3" fontId="2" fillId="0" borderId="0" xfId="0" applyNumberFormat="1" applyFont="1" applyAlignment="1">
      <alignment horizontal="centerContinuous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 wrapText="1"/>
    </xf>
    <xf numFmtId="41" fontId="3" fillId="0" borderId="0" xfId="16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Alignment="1" quotePrefix="1">
      <alignment/>
    </xf>
    <xf numFmtId="0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4" fillId="0" borderId="0" xfId="15" applyNumberFormat="1" applyFont="1" applyBorder="1" applyAlignment="1">
      <alignment/>
    </xf>
    <xf numFmtId="0" fontId="4" fillId="0" borderId="1" xfId="0" applyFont="1" applyBorder="1" applyAlignment="1">
      <alignment/>
    </xf>
    <xf numFmtId="164" fontId="4" fillId="0" borderId="1" xfId="15" applyNumberFormat="1" applyFont="1" applyBorder="1" applyAlignment="1">
      <alignment/>
    </xf>
    <xf numFmtId="1" fontId="4" fillId="0" borderId="1" xfId="15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" fontId="4" fillId="0" borderId="0" xfId="15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49" fontId="3" fillId="0" borderId="2" xfId="0" applyNumberFormat="1" applyFont="1" applyBorder="1" applyAlignment="1">
      <alignment horizontal="right" vertical="center" wrapText="1"/>
    </xf>
    <xf numFmtId="41" fontId="3" fillId="0" borderId="2" xfId="16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2" borderId="0" xfId="0" applyFont="1" applyFill="1" applyAlignment="1">
      <alignment horizontal="right"/>
    </xf>
    <xf numFmtId="46" fontId="7" fillId="2" borderId="0" xfId="0" applyNumberFormat="1" applyFont="1" applyFill="1" applyAlignment="1">
      <alignment horizontal="right"/>
    </xf>
    <xf numFmtId="20" fontId="7" fillId="2" borderId="0" xfId="0" applyNumberFormat="1" applyFont="1" applyFill="1" applyAlignment="1">
      <alignment horizontal="right"/>
    </xf>
    <xf numFmtId="0" fontId="7" fillId="2" borderId="3" xfId="0" applyFont="1" applyFill="1" applyBorder="1" applyAlignment="1">
      <alignment horizontal="right"/>
    </xf>
    <xf numFmtId="46" fontId="7" fillId="2" borderId="3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8" fillId="3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right"/>
    </xf>
    <xf numFmtId="46" fontId="7" fillId="2" borderId="8" xfId="0" applyNumberFormat="1" applyFont="1" applyFill="1" applyBorder="1" applyAlignment="1">
      <alignment horizontal="right"/>
    </xf>
    <xf numFmtId="175" fontId="0" fillId="0" borderId="0" xfId="0" applyNumberFormat="1" applyAlignment="1">
      <alignment/>
    </xf>
    <xf numFmtId="0" fontId="8" fillId="3" borderId="9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right" vertical="center" wrapText="1"/>
    </xf>
    <xf numFmtId="41" fontId="3" fillId="0" borderId="1" xfId="16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164" fontId="3" fillId="0" borderId="0" xfId="15" applyNumberFormat="1" applyFont="1" applyAlignment="1" quotePrefix="1">
      <alignment horizontal="right" indent="1"/>
    </xf>
    <xf numFmtId="164" fontId="3" fillId="0" borderId="0" xfId="15" applyNumberFormat="1" applyFont="1" applyAlignment="1">
      <alignment horizontal="right" vertical="center" indent="1"/>
    </xf>
    <xf numFmtId="164" fontId="3" fillId="0" borderId="0" xfId="15" applyNumberFormat="1" applyFont="1" applyFill="1" applyAlignment="1">
      <alignment horizontal="right" indent="1"/>
    </xf>
    <xf numFmtId="164" fontId="3" fillId="0" borderId="0" xfId="15" applyNumberFormat="1" applyFont="1" applyFill="1" applyAlignment="1" quotePrefix="1">
      <alignment horizontal="right" indent="1"/>
    </xf>
    <xf numFmtId="164" fontId="2" fillId="0" borderId="0" xfId="15" applyNumberFormat="1" applyFont="1" applyAlignment="1">
      <alignment horizontal="right" indent="1"/>
    </xf>
    <xf numFmtId="164" fontId="2" fillId="0" borderId="0" xfId="15" applyNumberFormat="1" applyFont="1" applyAlignment="1">
      <alignment horizontal="right" vertical="center" indent="1"/>
    </xf>
    <xf numFmtId="164" fontId="2" fillId="0" borderId="0" xfId="15" applyNumberFormat="1" applyFont="1" applyBorder="1" applyAlignment="1">
      <alignment horizontal="right" vertical="center" indent="1"/>
    </xf>
    <xf numFmtId="164" fontId="0" fillId="0" borderId="0" xfId="0" applyNumberFormat="1" applyAlignment="1">
      <alignment/>
    </xf>
    <xf numFmtId="0" fontId="9" fillId="4" borderId="0" xfId="0" applyFont="1" applyFill="1" applyAlignment="1">
      <alignment/>
    </xf>
    <xf numFmtId="175" fontId="9" fillId="0" borderId="0" xfId="0" applyNumberFormat="1" applyFont="1" applyAlignment="1">
      <alignment horizontal="right"/>
    </xf>
    <xf numFmtId="168" fontId="10" fillId="0" borderId="0" xfId="0" applyNumberFormat="1" applyFont="1" applyAlignment="1">
      <alignment/>
    </xf>
    <xf numFmtId="165" fontId="3" fillId="0" borderId="0" xfId="15" applyNumberFormat="1" applyFont="1" applyAlignment="1" quotePrefix="1">
      <alignment/>
    </xf>
    <xf numFmtId="165" fontId="3" fillId="0" borderId="0" xfId="15" applyNumberFormat="1" applyFont="1" applyAlignment="1">
      <alignment horizontal="right"/>
    </xf>
    <xf numFmtId="165" fontId="4" fillId="0" borderId="0" xfId="15" applyNumberFormat="1" applyFont="1" applyAlignment="1" quotePrefix="1">
      <alignment/>
    </xf>
    <xf numFmtId="165" fontId="4" fillId="0" borderId="0" xfId="15" applyNumberFormat="1" applyFont="1" applyAlignment="1">
      <alignment horizontal="right"/>
    </xf>
    <xf numFmtId="165" fontId="2" fillId="0" borderId="0" xfId="15" applyNumberFormat="1" applyFont="1" applyAlignment="1" quotePrefix="1">
      <alignment/>
    </xf>
    <xf numFmtId="0" fontId="0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2" fillId="5" borderId="0" xfId="0" applyNumberFormat="1" applyFont="1" applyFill="1" applyAlignment="1" quotePrefix="1">
      <alignment/>
    </xf>
    <xf numFmtId="165" fontId="2" fillId="5" borderId="0" xfId="15" applyNumberFormat="1" applyFont="1" applyFill="1" applyAlignment="1" quotePrefix="1">
      <alignment/>
    </xf>
    <xf numFmtId="165" fontId="2" fillId="5" borderId="0" xfId="15" applyNumberFormat="1" applyFont="1" applyFill="1" applyAlignment="1">
      <alignment/>
    </xf>
    <xf numFmtId="49" fontId="3" fillId="0" borderId="1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27"/>
  <sheetViews>
    <sheetView workbookViewId="0" topLeftCell="A1">
      <selection activeCell="B5" sqref="B5"/>
    </sheetView>
  </sheetViews>
  <sheetFormatPr defaultColWidth="9.140625" defaultRowHeight="12.75"/>
  <cols>
    <col min="1" max="1" width="39.57421875" style="0" customWidth="1"/>
  </cols>
  <sheetData>
    <row r="5" ht="13.5" thickBot="1"/>
    <row r="6" spans="1:9" ht="14.25" thickBot="1" thickTop="1">
      <c r="A6" s="41" t="s">
        <v>46</v>
      </c>
      <c r="B6" s="32"/>
      <c r="C6" s="33">
        <v>85.33819444444445</v>
      </c>
      <c r="D6" s="34"/>
      <c r="E6">
        <v>2048.07</v>
      </c>
      <c r="G6">
        <v>32965.649</v>
      </c>
      <c r="H6" s="40"/>
      <c r="I6" s="40">
        <f>E6/G6*100</f>
        <v>6.212739812888259</v>
      </c>
    </row>
    <row r="7" spans="1:9" ht="14.25" thickBot="1" thickTop="1">
      <c r="A7" s="35" t="s">
        <v>24</v>
      </c>
      <c r="B7" s="29"/>
      <c r="C7" s="30">
        <v>5.464583333333334</v>
      </c>
      <c r="D7" s="36"/>
      <c r="E7">
        <v>131.09</v>
      </c>
      <c r="G7">
        <v>2447.585</v>
      </c>
      <c r="H7" s="40"/>
      <c r="I7" s="40">
        <f aca="true" t="shared" si="0" ref="I7:I27">E7/G7*100</f>
        <v>5.355891623784261</v>
      </c>
    </row>
    <row r="8" spans="1:9" ht="14.25" thickBot="1" thickTop="1">
      <c r="A8" s="35" t="s">
        <v>25</v>
      </c>
      <c r="B8" s="29"/>
      <c r="C8" s="31">
        <v>0.12847222222222224</v>
      </c>
      <c r="D8" s="36"/>
      <c r="E8">
        <v>3.05</v>
      </c>
      <c r="G8">
        <v>71.685</v>
      </c>
      <c r="H8" s="40"/>
      <c r="I8" s="40">
        <f t="shared" si="0"/>
        <v>4.254725535328172</v>
      </c>
    </row>
    <row r="9" spans="1:9" ht="14.25" thickBot="1" thickTop="1">
      <c r="A9" s="35" t="s">
        <v>26</v>
      </c>
      <c r="B9" s="29"/>
      <c r="C9" s="30">
        <v>2.417361111111111</v>
      </c>
      <c r="D9" s="36"/>
      <c r="E9">
        <v>58.01</v>
      </c>
      <c r="G9">
        <v>875.587</v>
      </c>
      <c r="H9" s="40"/>
      <c r="I9" s="40">
        <f t="shared" si="0"/>
        <v>6.625269676228633</v>
      </c>
    </row>
    <row r="10" spans="1:9" ht="14.25" thickBot="1" thickTop="1">
      <c r="A10" s="35" t="s">
        <v>27</v>
      </c>
      <c r="B10" s="29"/>
      <c r="C10" s="30">
        <v>13.83611111111111</v>
      </c>
      <c r="D10" s="36"/>
      <c r="E10">
        <v>332.04</v>
      </c>
      <c r="G10">
        <v>5486.24</v>
      </c>
      <c r="H10" s="40"/>
      <c r="I10" s="40">
        <f t="shared" si="0"/>
        <v>6.052232494385955</v>
      </c>
    </row>
    <row r="11" spans="1:9" ht="14.25" thickBot="1" thickTop="1">
      <c r="A11" s="35" t="s">
        <v>28</v>
      </c>
      <c r="B11" s="29"/>
      <c r="C11" s="31">
        <v>0.7916666666666666</v>
      </c>
      <c r="D11" s="36"/>
      <c r="E11">
        <v>19</v>
      </c>
      <c r="G11">
        <v>269.052</v>
      </c>
      <c r="H11" s="40"/>
      <c r="I11" s="40">
        <f t="shared" si="0"/>
        <v>7.061831913533442</v>
      </c>
    </row>
    <row r="12" spans="1:9" ht="14.25" thickBot="1" thickTop="1">
      <c r="A12" s="35" t="s">
        <v>29</v>
      </c>
      <c r="B12" s="29"/>
      <c r="C12" s="30">
        <v>1.1256944444444443</v>
      </c>
      <c r="D12" s="36"/>
      <c r="E12">
        <v>27.01</v>
      </c>
      <c r="G12">
        <v>283.742</v>
      </c>
      <c r="H12" s="40"/>
      <c r="I12" s="40">
        <f t="shared" si="0"/>
        <v>9.519211114322164</v>
      </c>
    </row>
    <row r="13" spans="1:9" ht="14.25" thickBot="1" thickTop="1">
      <c r="A13" s="35" t="s">
        <v>30</v>
      </c>
      <c r="B13" s="29"/>
      <c r="C13" s="30">
        <v>7.421527777777778</v>
      </c>
      <c r="D13" s="36"/>
      <c r="E13">
        <v>178.07</v>
      </c>
      <c r="G13">
        <v>2738.271</v>
      </c>
      <c r="H13" s="40"/>
      <c r="I13" s="40">
        <f t="shared" si="0"/>
        <v>6.503008650349069</v>
      </c>
    </row>
    <row r="14" spans="1:9" ht="14.25" thickBot="1" thickTop="1">
      <c r="A14" s="35" t="s">
        <v>31</v>
      </c>
      <c r="B14" s="29"/>
      <c r="C14" s="30">
        <v>2.2090277777777776</v>
      </c>
      <c r="D14" s="36"/>
      <c r="E14">
        <v>53.01</v>
      </c>
      <c r="G14">
        <v>688.759</v>
      </c>
      <c r="H14" s="40"/>
      <c r="I14" s="40">
        <f t="shared" si="0"/>
        <v>7.696451153451352</v>
      </c>
    </row>
    <row r="15" spans="1:9" ht="14.25" thickBot="1" thickTop="1">
      <c r="A15" s="35" t="s">
        <v>32</v>
      </c>
      <c r="B15" s="29"/>
      <c r="C15" s="30">
        <v>6.377777777777777</v>
      </c>
      <c r="D15" s="36"/>
      <c r="E15">
        <v>153.04</v>
      </c>
      <c r="G15">
        <v>2384.643</v>
      </c>
      <c r="H15" s="40"/>
      <c r="I15" s="40">
        <f t="shared" si="0"/>
        <v>6.417732130134364</v>
      </c>
    </row>
    <row r="16" spans="1:9" ht="14.25" thickBot="1" thickTop="1">
      <c r="A16" s="35" t="s">
        <v>33</v>
      </c>
      <c r="B16" s="29"/>
      <c r="C16" s="30">
        <v>5.377777777777777</v>
      </c>
      <c r="D16" s="36"/>
      <c r="E16">
        <v>129.04</v>
      </c>
      <c r="G16">
        <v>2033.007</v>
      </c>
      <c r="H16" s="40"/>
      <c r="I16" s="40">
        <f t="shared" si="0"/>
        <v>6.347248189504512</v>
      </c>
    </row>
    <row r="17" spans="1:9" ht="14.25" thickBot="1" thickTop="1">
      <c r="A17" s="35" t="s">
        <v>34</v>
      </c>
      <c r="B17" s="29"/>
      <c r="C17" s="30">
        <v>1.5041666666666667</v>
      </c>
      <c r="D17" s="36"/>
      <c r="E17">
        <v>36.06</v>
      </c>
      <c r="G17">
        <v>478.133</v>
      </c>
      <c r="H17" s="40"/>
      <c r="I17" s="40">
        <f t="shared" si="0"/>
        <v>7.541834594140124</v>
      </c>
    </row>
    <row r="18" spans="1:9" ht="14.25" thickBot="1" thickTop="1">
      <c r="A18" s="35" t="s">
        <v>35</v>
      </c>
      <c r="B18" s="29"/>
      <c r="C18" s="30">
        <v>2</v>
      </c>
      <c r="D18" s="36"/>
      <c r="E18">
        <v>48</v>
      </c>
      <c r="G18">
        <v>840.603</v>
      </c>
      <c r="H18" s="40"/>
      <c r="I18" s="40">
        <f t="shared" si="0"/>
        <v>5.710186616036346</v>
      </c>
    </row>
    <row r="19" spans="1:9" ht="14.25" thickBot="1" thickTop="1">
      <c r="A19" s="35" t="s">
        <v>36</v>
      </c>
      <c r="B19" s="29"/>
      <c r="C19" s="30">
        <v>10.75138888888889</v>
      </c>
      <c r="D19" s="36"/>
      <c r="E19">
        <v>258.02</v>
      </c>
      <c r="G19">
        <v>3120.429</v>
      </c>
      <c r="H19" s="40"/>
      <c r="I19" s="40">
        <f t="shared" si="0"/>
        <v>8.268734843830767</v>
      </c>
    </row>
    <row r="20" spans="1:9" ht="14.25" thickBot="1" thickTop="1">
      <c r="A20" s="35" t="s">
        <v>37</v>
      </c>
      <c r="B20" s="29"/>
      <c r="C20" s="30">
        <v>1.920138888888889</v>
      </c>
      <c r="D20" s="36"/>
      <c r="E20">
        <v>46.05</v>
      </c>
      <c r="G20">
        <v>716.347</v>
      </c>
      <c r="H20" s="40"/>
      <c r="I20" s="40">
        <f t="shared" si="0"/>
        <v>6.428448782503452</v>
      </c>
    </row>
    <row r="21" spans="1:9" ht="14.25" thickBot="1" thickTop="1">
      <c r="A21" s="35" t="s">
        <v>38</v>
      </c>
      <c r="B21" s="29"/>
      <c r="C21" s="31">
        <v>0.46388888888888885</v>
      </c>
      <c r="D21" s="36"/>
      <c r="E21">
        <v>11.08</v>
      </c>
      <c r="G21">
        <v>171.544</v>
      </c>
      <c r="H21" s="40"/>
      <c r="I21" s="40">
        <f t="shared" si="0"/>
        <v>6.4589842839154965</v>
      </c>
    </row>
    <row r="22" spans="1:9" ht="14.25" thickBot="1" thickTop="1">
      <c r="A22" s="35" t="s">
        <v>39</v>
      </c>
      <c r="B22" s="29"/>
      <c r="C22" s="30">
        <v>6.670833333333333</v>
      </c>
      <c r="D22" s="36"/>
      <c r="E22">
        <v>160.06</v>
      </c>
      <c r="G22">
        <v>3117.849</v>
      </c>
      <c r="H22" s="40"/>
      <c r="I22" s="40">
        <f t="shared" si="0"/>
        <v>5.133667473953999</v>
      </c>
    </row>
    <row r="23" spans="1:9" ht="14.25" thickBot="1" thickTop="1">
      <c r="A23" s="35" t="s">
        <v>40</v>
      </c>
      <c r="B23" s="29"/>
      <c r="C23" s="30">
        <v>4.875694444444444</v>
      </c>
      <c r="D23" s="36"/>
      <c r="E23">
        <v>117.01</v>
      </c>
      <c r="G23">
        <v>2220.824</v>
      </c>
      <c r="H23" s="40"/>
      <c r="I23" s="40">
        <f t="shared" si="0"/>
        <v>5.268765107005327</v>
      </c>
    </row>
    <row r="24" spans="1:9" ht="14.25" thickBot="1" thickTop="1">
      <c r="A24" s="35" t="s">
        <v>41</v>
      </c>
      <c r="B24" s="29"/>
      <c r="C24" s="31">
        <v>0.9201388888888888</v>
      </c>
      <c r="D24" s="36"/>
      <c r="E24">
        <v>22.05</v>
      </c>
      <c r="G24">
        <v>316.878</v>
      </c>
      <c r="H24" s="40"/>
      <c r="I24" s="40">
        <f t="shared" si="0"/>
        <v>6.958514002234299</v>
      </c>
    </row>
    <row r="25" spans="1:9" ht="14.25" thickBot="1" thickTop="1">
      <c r="A25" s="35" t="s">
        <v>42</v>
      </c>
      <c r="B25" s="29"/>
      <c r="C25" s="30">
        <v>2.75</v>
      </c>
      <c r="D25" s="36"/>
      <c r="E25">
        <v>66</v>
      </c>
      <c r="G25">
        <v>1069.198</v>
      </c>
      <c r="H25" s="40"/>
      <c r="I25" s="40">
        <f t="shared" si="0"/>
        <v>6.172851052845217</v>
      </c>
    </row>
    <row r="26" spans="1:9" ht="14.25" thickBot="1" thickTop="1">
      <c r="A26" s="35" t="s">
        <v>43</v>
      </c>
      <c r="B26" s="29"/>
      <c r="C26" s="30">
        <v>5.459722222222222</v>
      </c>
      <c r="D26" s="36"/>
      <c r="E26">
        <v>131.02</v>
      </c>
      <c r="G26">
        <v>2669.79</v>
      </c>
      <c r="H26" s="40"/>
      <c r="I26" s="40">
        <f t="shared" si="0"/>
        <v>4.90750208817922</v>
      </c>
    </row>
    <row r="27" spans="1:9" ht="14.25" thickBot="1" thickTop="1">
      <c r="A27" s="37" t="s">
        <v>44</v>
      </c>
      <c r="B27" s="38"/>
      <c r="C27" s="39">
        <v>2.63125</v>
      </c>
      <c r="D27" s="42"/>
      <c r="E27">
        <v>63.09</v>
      </c>
      <c r="G27">
        <v>965.483</v>
      </c>
      <c r="H27" s="40"/>
      <c r="I27" s="40">
        <f t="shared" si="0"/>
        <v>6.534553171832131</v>
      </c>
    </row>
    <row r="28" ht="13.5" thickTop="1"/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22.28125" style="0" customWidth="1"/>
  </cols>
  <sheetData>
    <row r="1" spans="1:10" ht="12.75">
      <c r="A1" s="1" t="s">
        <v>10</v>
      </c>
      <c r="B1" s="1"/>
      <c r="C1" s="1"/>
      <c r="D1" s="2"/>
      <c r="E1" s="2"/>
      <c r="F1" s="3"/>
      <c r="G1" s="3"/>
      <c r="H1" s="3"/>
      <c r="I1" s="3"/>
      <c r="J1" s="3"/>
    </row>
    <row r="2" spans="1:10" ht="12.75">
      <c r="A2" s="4"/>
      <c r="B2" s="4"/>
      <c r="C2" s="4"/>
      <c r="D2" s="5"/>
      <c r="E2" s="5"/>
      <c r="F2" s="6"/>
      <c r="G2" s="6"/>
      <c r="H2" s="6"/>
      <c r="I2" s="6"/>
      <c r="J2" s="6"/>
    </row>
    <row r="3" spans="1:10" ht="45" customHeight="1">
      <c r="A3" s="25" t="s">
        <v>0</v>
      </c>
      <c r="B3" s="23" t="s">
        <v>11</v>
      </c>
      <c r="C3" s="24" t="s">
        <v>12</v>
      </c>
      <c r="D3" s="24" t="s">
        <v>13</v>
      </c>
      <c r="E3" s="24" t="s">
        <v>18</v>
      </c>
      <c r="F3" s="24" t="s">
        <v>48</v>
      </c>
      <c r="G3" s="23" t="s">
        <v>14</v>
      </c>
      <c r="H3" s="23" t="s">
        <v>15</v>
      </c>
      <c r="I3" s="23" t="s">
        <v>16</v>
      </c>
      <c r="J3" s="23" t="s">
        <v>17</v>
      </c>
    </row>
    <row r="4" spans="1:10" ht="6" customHeight="1">
      <c r="A4" s="7"/>
      <c r="B4" s="8"/>
      <c r="C4" s="9"/>
      <c r="D4" s="10"/>
      <c r="E4" s="9"/>
      <c r="F4" s="10"/>
      <c r="G4" s="8"/>
      <c r="H4" s="9"/>
      <c r="I4" s="10"/>
      <c r="J4" s="9"/>
    </row>
    <row r="5" spans="1:10" ht="8.25" customHeight="1">
      <c r="A5" s="11" t="s">
        <v>1</v>
      </c>
      <c r="B5" s="58">
        <v>11.3</v>
      </c>
      <c r="C5" s="58">
        <v>11.7</v>
      </c>
      <c r="D5" s="58">
        <v>5.4</v>
      </c>
      <c r="E5" s="58">
        <v>1.5</v>
      </c>
      <c r="F5" s="58">
        <v>30.1</v>
      </c>
      <c r="G5" s="58">
        <v>0.3</v>
      </c>
      <c r="H5" s="58">
        <v>1.4</v>
      </c>
      <c r="I5" s="58">
        <v>11.4939</v>
      </c>
      <c r="J5" s="58">
        <v>80.4</v>
      </c>
    </row>
    <row r="6" spans="1:10" ht="8.25" customHeight="1">
      <c r="A6" s="12" t="s">
        <v>50</v>
      </c>
      <c r="B6" s="58">
        <v>9.8</v>
      </c>
      <c r="C6" s="59" t="s">
        <v>65</v>
      </c>
      <c r="D6" s="58">
        <v>4.3</v>
      </c>
      <c r="E6" s="59" t="s">
        <v>63</v>
      </c>
      <c r="F6" s="58">
        <v>32.5</v>
      </c>
      <c r="G6" s="58">
        <v>0.10424058699920769</v>
      </c>
      <c r="H6" s="58">
        <v>0.2</v>
      </c>
      <c r="I6" s="58">
        <v>0.1777</v>
      </c>
      <c r="J6" s="58">
        <v>26.3765</v>
      </c>
    </row>
    <row r="7" spans="1:10" ht="8.25" customHeight="1">
      <c r="A7" s="11" t="s">
        <v>2</v>
      </c>
      <c r="B7" s="58">
        <v>12.2</v>
      </c>
      <c r="C7" s="58">
        <v>11.7</v>
      </c>
      <c r="D7" s="58">
        <v>6.1</v>
      </c>
      <c r="E7" s="58">
        <v>1.7</v>
      </c>
      <c r="F7" s="58">
        <v>32.5</v>
      </c>
      <c r="G7" s="58">
        <v>0.3</v>
      </c>
      <c r="H7" s="58">
        <v>0.9</v>
      </c>
      <c r="I7" s="58">
        <v>9.3965</v>
      </c>
      <c r="J7" s="58">
        <v>93.8688</v>
      </c>
    </row>
    <row r="8" spans="1:10" s="27" customFormat="1" ht="8.25" customHeight="1">
      <c r="A8" s="26" t="s">
        <v>51</v>
      </c>
      <c r="B8" s="60">
        <v>12.4</v>
      </c>
      <c r="C8" s="60">
        <v>12.6</v>
      </c>
      <c r="D8" s="60">
        <v>9.5</v>
      </c>
      <c r="E8" s="61" t="s">
        <v>63</v>
      </c>
      <c r="F8" s="60">
        <v>34.9</v>
      </c>
      <c r="G8" s="61">
        <v>0.8</v>
      </c>
      <c r="H8" s="61">
        <v>0.3</v>
      </c>
      <c r="I8" s="60">
        <v>0.2248</v>
      </c>
      <c r="J8" s="60">
        <v>33.3622</v>
      </c>
    </row>
    <row r="9" spans="1:10" s="27" customFormat="1" ht="8.25" customHeight="1">
      <c r="A9" s="26" t="s">
        <v>52</v>
      </c>
      <c r="B9" s="60">
        <v>8.9</v>
      </c>
      <c r="C9" s="60">
        <v>8.7</v>
      </c>
      <c r="D9" s="60">
        <v>7.1</v>
      </c>
      <c r="E9" s="61" t="s">
        <v>63</v>
      </c>
      <c r="F9" s="60">
        <v>29.2</v>
      </c>
      <c r="G9" s="61">
        <v>0.1</v>
      </c>
      <c r="H9" s="61">
        <v>0.3</v>
      </c>
      <c r="I9" s="60">
        <v>2.3955</v>
      </c>
      <c r="J9" s="60">
        <v>48.3525</v>
      </c>
    </row>
    <row r="10" spans="1:10" ht="8.25" customHeight="1">
      <c r="A10" s="11" t="s">
        <v>3</v>
      </c>
      <c r="B10" s="58">
        <v>10.5</v>
      </c>
      <c r="C10" s="58">
        <v>9.8</v>
      </c>
      <c r="D10" s="58">
        <v>6.5</v>
      </c>
      <c r="E10" s="58">
        <v>2.2</v>
      </c>
      <c r="F10" s="58">
        <v>27.5</v>
      </c>
      <c r="G10" s="58">
        <v>0.3</v>
      </c>
      <c r="H10" s="58">
        <v>0.3</v>
      </c>
      <c r="I10" s="58">
        <v>3.1181</v>
      </c>
      <c r="J10" s="58">
        <v>79.6327</v>
      </c>
    </row>
    <row r="11" spans="1:10" ht="8.25" customHeight="1">
      <c r="A11" s="11" t="s">
        <v>4</v>
      </c>
      <c r="B11" s="58">
        <v>11.2</v>
      </c>
      <c r="C11" s="58">
        <v>11.2</v>
      </c>
      <c r="D11" s="58">
        <v>7.7</v>
      </c>
      <c r="E11" s="58">
        <v>1.7</v>
      </c>
      <c r="F11" s="58">
        <v>30.8</v>
      </c>
      <c r="G11" s="58">
        <v>0.6</v>
      </c>
      <c r="H11" s="58">
        <v>0.5</v>
      </c>
      <c r="I11" s="58">
        <v>3.1862</v>
      </c>
      <c r="J11" s="58">
        <v>57.6961</v>
      </c>
    </row>
    <row r="12" spans="1:10" ht="8.25" customHeight="1">
      <c r="A12" s="66" t="s">
        <v>53</v>
      </c>
      <c r="B12" s="67">
        <v>13.3</v>
      </c>
      <c r="C12" s="67">
        <v>13.6</v>
      </c>
      <c r="D12" s="67">
        <v>6.6</v>
      </c>
      <c r="E12" s="67">
        <v>1.2</v>
      </c>
      <c r="F12" s="67">
        <v>33.8</v>
      </c>
      <c r="G12" s="67">
        <v>0.6439004820479773</v>
      </c>
      <c r="H12" s="67">
        <v>0.7</v>
      </c>
      <c r="I12" s="67">
        <v>1.9919</v>
      </c>
      <c r="J12" s="68">
        <v>40.7449</v>
      </c>
    </row>
    <row r="13" spans="1:10" ht="8.25" customHeight="1">
      <c r="A13" s="11" t="s">
        <v>5</v>
      </c>
      <c r="B13" s="58">
        <v>12.8</v>
      </c>
      <c r="C13" s="58">
        <v>11.6</v>
      </c>
      <c r="D13" s="58">
        <v>6.4</v>
      </c>
      <c r="E13" s="58">
        <v>1.9</v>
      </c>
      <c r="F13" s="58">
        <v>28.6</v>
      </c>
      <c r="G13" s="58">
        <v>0.5</v>
      </c>
      <c r="H13" s="58">
        <v>0.7</v>
      </c>
      <c r="I13" s="58">
        <v>3.4936</v>
      </c>
      <c r="J13" s="58">
        <v>107.5764</v>
      </c>
    </row>
    <row r="14" spans="1:10" ht="8.25" customHeight="1">
      <c r="A14" s="11" t="s">
        <v>6</v>
      </c>
      <c r="B14" s="58">
        <v>12.3</v>
      </c>
      <c r="C14" s="58">
        <v>11.8</v>
      </c>
      <c r="D14" s="58">
        <v>6.3</v>
      </c>
      <c r="E14" s="58">
        <v>0.9</v>
      </c>
      <c r="F14" s="58">
        <v>29.1</v>
      </c>
      <c r="G14" s="58">
        <v>0.7</v>
      </c>
      <c r="H14" s="58">
        <v>0.4</v>
      </c>
      <c r="I14" s="58">
        <v>3.7464</v>
      </c>
      <c r="J14" s="58">
        <v>45.3</v>
      </c>
    </row>
    <row r="15" spans="1:10" ht="8.25" customHeight="1">
      <c r="A15" s="11" t="s">
        <v>54</v>
      </c>
      <c r="B15" s="58">
        <v>12.1</v>
      </c>
      <c r="C15" s="58">
        <v>11</v>
      </c>
      <c r="D15" s="58">
        <v>7.5</v>
      </c>
      <c r="E15" s="59" t="s">
        <v>63</v>
      </c>
      <c r="F15" s="58">
        <v>29.9</v>
      </c>
      <c r="G15" s="58">
        <v>0.6</v>
      </c>
      <c r="H15" s="58">
        <v>0.2</v>
      </c>
      <c r="I15" s="58">
        <v>0.1192</v>
      </c>
      <c r="J15" s="58">
        <v>17.6827</v>
      </c>
    </row>
    <row r="16" spans="1:10" ht="8.25" customHeight="1">
      <c r="A16" s="11" t="s">
        <v>55</v>
      </c>
      <c r="B16" s="58">
        <v>11.7</v>
      </c>
      <c r="C16" s="58">
        <v>10.9</v>
      </c>
      <c r="D16" s="58">
        <v>5.7</v>
      </c>
      <c r="E16" s="58">
        <v>1.2</v>
      </c>
      <c r="F16" s="58">
        <v>24.8</v>
      </c>
      <c r="G16" s="58">
        <v>0.3</v>
      </c>
      <c r="H16" s="58">
        <v>0.2</v>
      </c>
      <c r="I16" s="58">
        <v>1.776</v>
      </c>
      <c r="J16" s="58">
        <v>43.6434</v>
      </c>
    </row>
    <row r="17" spans="1:10" ht="8.25" customHeight="1">
      <c r="A17" s="11" t="s">
        <v>7</v>
      </c>
      <c r="B17" s="58">
        <v>15.3</v>
      </c>
      <c r="C17" s="58">
        <v>15.6</v>
      </c>
      <c r="D17" s="58">
        <v>8.3</v>
      </c>
      <c r="E17" s="58">
        <v>1.1</v>
      </c>
      <c r="F17" s="58">
        <v>37.9</v>
      </c>
      <c r="G17" s="58">
        <v>1.3</v>
      </c>
      <c r="H17" s="58">
        <v>0.5</v>
      </c>
      <c r="I17" s="58">
        <v>5.7063</v>
      </c>
      <c r="J17" s="58">
        <v>26.8023</v>
      </c>
    </row>
    <row r="18" spans="1:10" ht="8.25" customHeight="1">
      <c r="A18" s="11" t="s">
        <v>56</v>
      </c>
      <c r="B18" s="58">
        <v>11.6</v>
      </c>
      <c r="C18" s="58">
        <v>11.4</v>
      </c>
      <c r="D18" s="58">
        <v>6.4</v>
      </c>
      <c r="E18" s="58">
        <v>1</v>
      </c>
      <c r="F18" s="58">
        <v>26.6</v>
      </c>
      <c r="G18" s="58">
        <v>0.5</v>
      </c>
      <c r="H18" s="58">
        <v>0.5</v>
      </c>
      <c r="I18" s="58">
        <v>1.9363</v>
      </c>
      <c r="J18" s="58">
        <v>25.1163</v>
      </c>
    </row>
    <row r="19" spans="1:10" ht="8.25" customHeight="1">
      <c r="A19" s="11" t="s">
        <v>57</v>
      </c>
      <c r="B19" s="58">
        <v>11.1</v>
      </c>
      <c r="C19" s="58">
        <v>11.7</v>
      </c>
      <c r="D19" s="58">
        <v>6.5</v>
      </c>
      <c r="E19" s="59" t="s">
        <v>63</v>
      </c>
      <c r="F19" s="58">
        <v>27.2</v>
      </c>
      <c r="G19" s="58">
        <v>0.4</v>
      </c>
      <c r="H19" s="58">
        <v>0.1</v>
      </c>
      <c r="I19" s="59" t="s">
        <v>19</v>
      </c>
      <c r="J19" s="59" t="s">
        <v>19</v>
      </c>
    </row>
    <row r="20" spans="1:10" ht="8.25" customHeight="1">
      <c r="A20" s="11" t="s">
        <v>8</v>
      </c>
      <c r="B20" s="58">
        <v>8.8</v>
      </c>
      <c r="C20" s="58">
        <v>11</v>
      </c>
      <c r="D20" s="58">
        <v>5.1</v>
      </c>
      <c r="E20" s="58">
        <v>0.7</v>
      </c>
      <c r="F20" s="58">
        <v>29.1</v>
      </c>
      <c r="G20" s="58">
        <v>0.7</v>
      </c>
      <c r="H20" s="58">
        <v>0.4</v>
      </c>
      <c r="I20" s="58">
        <v>1.0463</v>
      </c>
      <c r="J20" s="58">
        <v>5.7948</v>
      </c>
    </row>
    <row r="21" spans="1:10" ht="8.25" customHeight="1">
      <c r="A21" s="11" t="s">
        <v>58</v>
      </c>
      <c r="B21" s="58">
        <v>8.9</v>
      </c>
      <c r="C21" s="58">
        <v>10</v>
      </c>
      <c r="D21" s="58">
        <v>5.3</v>
      </c>
      <c r="E21" s="59" t="s">
        <v>64</v>
      </c>
      <c r="F21" s="58">
        <v>27.5</v>
      </c>
      <c r="G21" s="58">
        <v>0.5</v>
      </c>
      <c r="H21" s="58">
        <v>0.2</v>
      </c>
      <c r="I21" s="58">
        <v>0.3036</v>
      </c>
      <c r="J21" s="58">
        <v>6.9428</v>
      </c>
    </row>
    <row r="22" spans="1:10" ht="8.25" customHeight="1">
      <c r="A22" s="11" t="s">
        <v>59</v>
      </c>
      <c r="B22" s="58">
        <v>9.8</v>
      </c>
      <c r="C22" s="58">
        <v>11.1</v>
      </c>
      <c r="D22" s="58">
        <v>7</v>
      </c>
      <c r="E22" s="59" t="s">
        <v>63</v>
      </c>
      <c r="F22" s="58">
        <v>30.5</v>
      </c>
      <c r="G22" s="58">
        <v>0.3</v>
      </c>
      <c r="H22" s="58">
        <v>0.2</v>
      </c>
      <c r="I22" s="58">
        <v>0.952</v>
      </c>
      <c r="J22" s="58">
        <v>8.6685</v>
      </c>
    </row>
    <row r="23" spans="1:10" ht="8.25" customHeight="1">
      <c r="A23" s="11" t="s">
        <v>60</v>
      </c>
      <c r="B23" s="58">
        <v>10.6</v>
      </c>
      <c r="C23" s="58">
        <v>12.9</v>
      </c>
      <c r="D23" s="58">
        <v>6.2</v>
      </c>
      <c r="E23" s="59" t="s">
        <v>63</v>
      </c>
      <c r="F23" s="58">
        <v>30.9</v>
      </c>
      <c r="G23" s="58">
        <v>0.3</v>
      </c>
      <c r="H23" s="58">
        <v>0.022922806957766155</v>
      </c>
      <c r="I23" s="58">
        <v>0.5202</v>
      </c>
      <c r="J23" s="58">
        <v>0.812</v>
      </c>
    </row>
    <row r="24" spans="1:10" ht="8.25" customHeight="1">
      <c r="A24" s="11" t="s">
        <v>61</v>
      </c>
      <c r="B24" s="58">
        <v>9.2</v>
      </c>
      <c r="C24" s="58">
        <v>11.7</v>
      </c>
      <c r="D24" s="58">
        <v>4.9</v>
      </c>
      <c r="E24" s="59">
        <v>0.6</v>
      </c>
      <c r="F24" s="58">
        <v>31.8</v>
      </c>
      <c r="G24" s="58">
        <v>0.6</v>
      </c>
      <c r="H24" s="58">
        <v>0.2</v>
      </c>
      <c r="I24" s="58">
        <v>3.1207</v>
      </c>
      <c r="J24" s="58">
        <v>7.9499</v>
      </c>
    </row>
    <row r="25" spans="1:10" ht="8.25" customHeight="1">
      <c r="A25" s="11" t="s">
        <v>62</v>
      </c>
      <c r="B25" s="58">
        <v>8.7</v>
      </c>
      <c r="C25" s="58">
        <v>9.9</v>
      </c>
      <c r="D25" s="58">
        <v>6.5</v>
      </c>
      <c r="E25" s="59" t="s">
        <v>63</v>
      </c>
      <c r="F25" s="58">
        <v>29.6</v>
      </c>
      <c r="G25" s="58">
        <v>0.5</v>
      </c>
      <c r="H25" s="58">
        <v>0.022922806957766155</v>
      </c>
      <c r="I25" s="58">
        <v>0.9637</v>
      </c>
      <c r="J25" s="58">
        <v>4.0633</v>
      </c>
    </row>
    <row r="26" spans="1:10" ht="8.25" customHeight="1">
      <c r="A26" s="13" t="s">
        <v>9</v>
      </c>
      <c r="B26" s="62">
        <v>11.3</v>
      </c>
      <c r="C26" s="62">
        <v>11.7</v>
      </c>
      <c r="D26" s="62">
        <v>6.2</v>
      </c>
      <c r="E26" s="62">
        <v>1.3</v>
      </c>
      <c r="F26" s="62">
        <v>30.7</v>
      </c>
      <c r="G26" s="62">
        <v>0.5</v>
      </c>
      <c r="H26" s="62">
        <v>0.6</v>
      </c>
      <c r="I26" s="62">
        <v>4.2645</v>
      </c>
      <c r="J26" s="62">
        <v>46.9473</v>
      </c>
    </row>
    <row r="27" spans="1:10" ht="3.75" customHeight="1">
      <c r="A27" s="17"/>
      <c r="B27" s="18"/>
      <c r="C27" s="18"/>
      <c r="D27" s="18"/>
      <c r="E27" s="18"/>
      <c r="F27" s="19"/>
      <c r="G27" s="20"/>
      <c r="H27" s="20"/>
      <c r="I27" s="20"/>
      <c r="J27" s="20"/>
    </row>
    <row r="28" spans="1:10" ht="3" customHeight="1">
      <c r="A28" s="15"/>
      <c r="B28" s="16"/>
      <c r="C28" s="16"/>
      <c r="D28" s="16"/>
      <c r="E28" s="16"/>
      <c r="F28" s="21"/>
      <c r="G28" s="22"/>
      <c r="H28" s="22"/>
      <c r="I28" s="22"/>
      <c r="J28" s="22"/>
    </row>
    <row r="29" spans="1:10" ht="9" customHeight="1">
      <c r="A29" s="14" t="s">
        <v>20</v>
      </c>
      <c r="B29" s="63"/>
      <c r="C29" s="63"/>
      <c r="D29" s="63"/>
      <c r="E29" s="63"/>
      <c r="F29" s="63"/>
      <c r="G29" s="63"/>
      <c r="H29" s="63"/>
      <c r="I29" s="63"/>
      <c r="J29" s="63"/>
    </row>
    <row r="30" spans="1:10" s="28" customFormat="1" ht="9" customHeight="1">
      <c r="A30" s="64" t="s">
        <v>45</v>
      </c>
      <c r="B30" s="65"/>
      <c r="C30" s="65"/>
      <c r="D30" s="65"/>
      <c r="E30" s="65"/>
      <c r="F30" s="65"/>
      <c r="G30" s="65"/>
      <c r="H30" s="65"/>
      <c r="I30" s="65"/>
      <c r="J30" s="65"/>
    </row>
    <row r="31" spans="1:10" s="28" customFormat="1" ht="9" customHeight="1">
      <c r="A31" s="64" t="s">
        <v>66</v>
      </c>
      <c r="B31" s="65"/>
      <c r="C31" s="65"/>
      <c r="D31" s="65"/>
      <c r="E31" s="65"/>
      <c r="F31" s="65"/>
      <c r="G31" s="65"/>
      <c r="H31" s="65"/>
      <c r="I31" s="65"/>
      <c r="J31" s="65"/>
    </row>
    <row r="32" spans="1:10" s="28" customFormat="1" ht="9" customHeight="1">
      <c r="A32" s="64" t="s">
        <v>47</v>
      </c>
      <c r="B32" s="65"/>
      <c r="C32" s="65"/>
      <c r="D32" s="65"/>
      <c r="E32" s="65"/>
      <c r="F32" s="65"/>
      <c r="G32" s="65"/>
      <c r="H32" s="65"/>
      <c r="I32" s="65"/>
      <c r="J32" s="65"/>
    </row>
    <row r="33" spans="1:10" s="28" customFormat="1" ht="9" customHeight="1">
      <c r="A33" s="64" t="s">
        <v>67</v>
      </c>
      <c r="B33" s="65"/>
      <c r="C33" s="65"/>
      <c r="D33" s="65"/>
      <c r="E33" s="65"/>
      <c r="F33" s="65"/>
      <c r="G33" s="65"/>
      <c r="H33" s="65"/>
      <c r="I33" s="65"/>
      <c r="J33" s="65"/>
    </row>
    <row r="34" spans="1:10" s="28" customFormat="1" ht="9" customHeight="1">
      <c r="A34" s="64" t="s">
        <v>21</v>
      </c>
      <c r="B34" s="65"/>
      <c r="C34" s="65"/>
      <c r="D34" s="65"/>
      <c r="E34" s="65"/>
      <c r="F34" s="65"/>
      <c r="G34" s="65"/>
      <c r="H34" s="65"/>
      <c r="I34" s="65"/>
      <c r="J34" s="65"/>
    </row>
    <row r="35" spans="1:10" s="28" customFormat="1" ht="9" customHeight="1">
      <c r="A35" s="65" t="s">
        <v>49</v>
      </c>
      <c r="B35" s="65"/>
      <c r="C35" s="65"/>
      <c r="D35" s="65"/>
      <c r="E35" s="65"/>
      <c r="F35" s="65"/>
      <c r="G35" s="65"/>
      <c r="H35" s="65"/>
      <c r="I35" s="65"/>
      <c r="J35" s="65"/>
    </row>
    <row r="36" spans="1:10" s="28" customFormat="1" ht="9" customHeight="1">
      <c r="A36" s="64" t="s">
        <v>92</v>
      </c>
      <c r="B36" s="65"/>
      <c r="C36" s="65"/>
      <c r="D36" s="65"/>
      <c r="E36" s="65"/>
      <c r="F36" s="65"/>
      <c r="G36" s="65"/>
      <c r="H36" s="65"/>
      <c r="I36" s="65"/>
      <c r="J36" s="65"/>
    </row>
    <row r="37" spans="1:10" s="28" customFormat="1" ht="9" customHeight="1">
      <c r="A37" s="64" t="s">
        <v>22</v>
      </c>
      <c r="B37" s="65"/>
      <c r="C37" s="65"/>
      <c r="D37" s="65"/>
      <c r="E37" s="65"/>
      <c r="F37" s="65"/>
      <c r="G37" s="65"/>
      <c r="H37" s="65"/>
      <c r="I37" s="65"/>
      <c r="J37" s="65"/>
    </row>
    <row r="38" spans="1:10" s="28" customFormat="1" ht="9" customHeight="1">
      <c r="A38" s="64" t="s">
        <v>23</v>
      </c>
      <c r="B38" s="65"/>
      <c r="C38" s="65"/>
      <c r="D38" s="65"/>
      <c r="E38" s="65"/>
      <c r="F38" s="65"/>
      <c r="G38" s="65"/>
      <c r="H38" s="65"/>
      <c r="I38" s="65"/>
      <c r="J38" s="65"/>
    </row>
    <row r="39" spans="1:10" s="28" customFormat="1" ht="9">
      <c r="A39" s="65"/>
      <c r="B39" s="65"/>
      <c r="C39" s="65"/>
      <c r="D39" s="65"/>
      <c r="E39" s="65"/>
      <c r="F39" s="65"/>
      <c r="G39" s="65"/>
      <c r="H39" s="65"/>
      <c r="I39" s="65"/>
      <c r="J39" s="65"/>
    </row>
    <row r="40" spans="1:10" s="28" customFormat="1" ht="9">
      <c r="A40" s="65"/>
      <c r="B40" s="65"/>
      <c r="C40" s="65"/>
      <c r="D40" s="65"/>
      <c r="E40" s="65"/>
      <c r="F40" s="65"/>
      <c r="G40" s="65"/>
      <c r="H40" s="65"/>
      <c r="I40" s="65"/>
      <c r="J40" s="65"/>
    </row>
    <row r="41" s="28" customFormat="1" ht="9"/>
  </sheetData>
  <printOptions/>
  <pageMargins left="0.35" right="0.29" top="1" bottom="1" header="0.5" footer="0.5"/>
  <pageSetup fitToHeight="1" fitToWidth="1" horizontalDpi="1200" verticalDpi="12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67"/>
  <sheetViews>
    <sheetView workbookViewId="0" topLeftCell="A1">
      <selection activeCell="J33" sqref="J33"/>
    </sheetView>
  </sheetViews>
  <sheetFormatPr defaultColWidth="9.140625" defaultRowHeight="12.75"/>
  <cols>
    <col min="1" max="1" width="22.140625" style="0" customWidth="1"/>
    <col min="2" max="2" width="10.00390625" style="0" bestFit="1" customWidth="1"/>
    <col min="3" max="3" width="8.7109375" style="0" bestFit="1" customWidth="1"/>
    <col min="4" max="4" width="10.57421875" style="0" bestFit="1" customWidth="1"/>
    <col min="5" max="5" width="10.00390625" style="0" bestFit="1" customWidth="1"/>
    <col min="6" max="6" width="11.140625" style="0" bestFit="1" customWidth="1"/>
    <col min="7" max="7" width="10.8515625" style="0" bestFit="1" customWidth="1"/>
    <col min="8" max="8" width="10.28125" style="0" bestFit="1" customWidth="1"/>
    <col min="10" max="10" width="10.28125" style="0" bestFit="1" customWidth="1"/>
    <col min="12" max="12" width="12.00390625" style="0" bestFit="1" customWidth="1"/>
  </cols>
  <sheetData>
    <row r="3" ht="12.75">
      <c r="E3">
        <v>2005</v>
      </c>
    </row>
    <row r="5" spans="1:6" ht="12.75">
      <c r="A5" s="69" t="s">
        <v>0</v>
      </c>
      <c r="B5" s="71" t="s">
        <v>68</v>
      </c>
      <c r="C5" s="71"/>
      <c r="D5" s="71"/>
      <c r="E5" s="71"/>
      <c r="F5" s="71"/>
    </row>
    <row r="6" spans="1:10" ht="27">
      <c r="A6" s="70"/>
      <c r="B6" s="43" t="s">
        <v>69</v>
      </c>
      <c r="C6" s="44" t="s">
        <v>70</v>
      </c>
      <c r="D6" s="45" t="s">
        <v>71</v>
      </c>
      <c r="E6" s="44" t="s">
        <v>72</v>
      </c>
      <c r="F6" s="46" t="s">
        <v>73</v>
      </c>
      <c r="H6" t="s">
        <v>74</v>
      </c>
      <c r="J6" t="s">
        <v>75</v>
      </c>
    </row>
    <row r="7" spans="1:6" ht="12.75">
      <c r="A7" s="7"/>
      <c r="B7" s="8"/>
      <c r="C7" s="9"/>
      <c r="D7" s="10"/>
      <c r="E7" s="9"/>
      <c r="F7" s="10"/>
    </row>
    <row r="8" spans="1:11" ht="12.75">
      <c r="A8" s="11" t="s">
        <v>1</v>
      </c>
      <c r="B8" s="47">
        <v>76514</v>
      </c>
      <c r="C8" s="47">
        <v>27959</v>
      </c>
      <c r="D8" s="48">
        <v>1598189</v>
      </c>
      <c r="E8" s="49">
        <v>296156</v>
      </c>
      <c r="F8" s="48">
        <v>1998818</v>
      </c>
      <c r="G8" s="56">
        <v>116170019.96072</v>
      </c>
      <c r="H8" s="54">
        <f>B8+E8</f>
        <v>372670</v>
      </c>
      <c r="I8" s="57">
        <f>H8/G8*100</f>
        <v>0.3207970525665822</v>
      </c>
      <c r="J8" s="54">
        <f>C8+D8</f>
        <v>1626148</v>
      </c>
      <c r="K8" s="57">
        <f>J8/G8*100</f>
        <v>1.399800052156177</v>
      </c>
    </row>
    <row r="9" spans="1:11" ht="12.75">
      <c r="A9" s="12" t="s">
        <v>50</v>
      </c>
      <c r="B9" s="47">
        <v>1044</v>
      </c>
      <c r="C9" s="47">
        <v>2046</v>
      </c>
      <c r="D9" s="48">
        <v>7514</v>
      </c>
      <c r="E9" s="49">
        <v>1395</v>
      </c>
      <c r="F9" s="48">
        <v>11999</v>
      </c>
      <c r="G9" s="56">
        <v>3910994.8036143</v>
      </c>
      <c r="H9" s="54">
        <f aca="true" t="shared" si="0" ref="H9:H29">B9+E9</f>
        <v>2439</v>
      </c>
      <c r="I9" s="57">
        <f aca="true" t="shared" si="1" ref="I9:I29">H9/G9*100</f>
        <v>0.06236264997708579</v>
      </c>
      <c r="J9" s="54">
        <f aca="true" t="shared" si="2" ref="J9:J29">C9+D9</f>
        <v>9560</v>
      </c>
      <c r="K9" s="57">
        <f aca="true" t="shared" si="3" ref="K9:K29">J9/G9*100</f>
        <v>0.2444390872410579</v>
      </c>
    </row>
    <row r="10" spans="1:11" ht="12.75">
      <c r="A10" s="11" t="s">
        <v>2</v>
      </c>
      <c r="B10" s="47">
        <v>215579</v>
      </c>
      <c r="C10" s="47">
        <v>160502</v>
      </c>
      <c r="D10" s="48">
        <v>2399428</v>
      </c>
      <c r="E10" s="49">
        <v>566080</v>
      </c>
      <c r="F10" s="48">
        <v>3341589</v>
      </c>
      <c r="G10" s="56">
        <v>297051951.875881</v>
      </c>
      <c r="H10" s="54">
        <f t="shared" si="0"/>
        <v>781659</v>
      </c>
      <c r="I10" s="57">
        <f t="shared" si="1"/>
        <v>0.26313881967912645</v>
      </c>
      <c r="J10" s="54">
        <f t="shared" si="2"/>
        <v>2559930</v>
      </c>
      <c r="K10" s="57">
        <f t="shared" si="3"/>
        <v>0.8617785487804607</v>
      </c>
    </row>
    <row r="11" spans="1:11" ht="12.75">
      <c r="A11" s="12" t="s">
        <v>51</v>
      </c>
      <c r="B11" s="50">
        <v>69638</v>
      </c>
      <c r="C11" s="50">
        <v>4848</v>
      </c>
      <c r="D11" s="48">
        <v>31626</v>
      </c>
      <c r="E11" s="49">
        <v>50967</v>
      </c>
      <c r="F11" s="48">
        <v>157079</v>
      </c>
      <c r="G11" s="56">
        <v>14451410.5108949</v>
      </c>
      <c r="H11" s="54">
        <f t="shared" si="0"/>
        <v>120605</v>
      </c>
      <c r="I11" s="57">
        <f t="shared" si="1"/>
        <v>0.8345552145866733</v>
      </c>
      <c r="J11" s="54">
        <f t="shared" si="2"/>
        <v>36474</v>
      </c>
      <c r="K11" s="57">
        <f t="shared" si="3"/>
        <v>0.2523905882578195</v>
      </c>
    </row>
    <row r="12" spans="1:11" ht="12.75">
      <c r="A12" s="12" t="s">
        <v>52</v>
      </c>
      <c r="B12" s="47">
        <v>6525</v>
      </c>
      <c r="C12" s="47">
        <v>7484</v>
      </c>
      <c r="D12" s="48">
        <v>31143</v>
      </c>
      <c r="E12" s="49">
        <v>5595</v>
      </c>
      <c r="F12" s="48">
        <v>50747</v>
      </c>
      <c r="G12" s="56">
        <v>15209628.159822</v>
      </c>
      <c r="H12" s="54">
        <f t="shared" si="0"/>
        <v>12120</v>
      </c>
      <c r="I12" s="57">
        <f t="shared" si="1"/>
        <v>0.07968636624540491</v>
      </c>
      <c r="J12" s="54">
        <f t="shared" si="2"/>
        <v>38627</v>
      </c>
      <c r="K12" s="57">
        <f t="shared" si="3"/>
        <v>0.25396413110241384</v>
      </c>
    </row>
    <row r="13" spans="1:11" ht="12.75">
      <c r="A13" s="11" t="s">
        <v>3</v>
      </c>
      <c r="B13" s="47">
        <v>84093</v>
      </c>
      <c r="C13" s="47">
        <v>11685</v>
      </c>
      <c r="D13" s="48">
        <v>389413</v>
      </c>
      <c r="E13" s="49">
        <v>291112</v>
      </c>
      <c r="F13" s="48">
        <v>776303</v>
      </c>
      <c r="G13" s="56">
        <v>134083349.405336</v>
      </c>
      <c r="H13" s="54">
        <f t="shared" si="0"/>
        <v>375205</v>
      </c>
      <c r="I13" s="57">
        <f t="shared" si="1"/>
        <v>0.27982967435110057</v>
      </c>
      <c r="J13" s="54">
        <f t="shared" si="2"/>
        <v>401098</v>
      </c>
      <c r="K13" s="57">
        <f t="shared" si="3"/>
        <v>0.29914079695866985</v>
      </c>
    </row>
    <row r="14" spans="1:11" ht="12.75">
      <c r="A14" s="11" t="s">
        <v>4</v>
      </c>
      <c r="B14" s="47">
        <v>52543</v>
      </c>
      <c r="C14" s="47">
        <v>2042</v>
      </c>
      <c r="D14" s="48">
        <v>174322</v>
      </c>
      <c r="E14" s="49">
        <v>149970</v>
      </c>
      <c r="F14" s="48">
        <v>378877</v>
      </c>
      <c r="G14" s="56">
        <v>32532703.6678504</v>
      </c>
      <c r="H14" s="54">
        <f t="shared" si="0"/>
        <v>202513</v>
      </c>
      <c r="I14" s="57">
        <f t="shared" si="1"/>
        <v>0.6224905315820037</v>
      </c>
      <c r="J14" s="54">
        <f t="shared" si="2"/>
        <v>176364</v>
      </c>
      <c r="K14" s="57">
        <f t="shared" si="3"/>
        <v>0.5421129513262285</v>
      </c>
    </row>
    <row r="15" spans="1:11" ht="12.75">
      <c r="A15" s="11" t="s">
        <v>53</v>
      </c>
      <c r="B15" s="47">
        <v>96953</v>
      </c>
      <c r="C15" s="47">
        <v>2616</v>
      </c>
      <c r="D15" s="48">
        <v>266653</v>
      </c>
      <c r="E15" s="49">
        <v>121930</v>
      </c>
      <c r="F15" s="48">
        <v>488152</v>
      </c>
      <c r="G15" s="56">
        <v>39672669.6853467</v>
      </c>
      <c r="H15" s="54">
        <f t="shared" si="0"/>
        <v>218883</v>
      </c>
      <c r="I15" s="57">
        <f t="shared" si="1"/>
        <v>0.5517223865598476</v>
      </c>
      <c r="J15" s="54">
        <f t="shared" si="2"/>
        <v>269269</v>
      </c>
      <c r="K15" s="57">
        <f t="shared" si="3"/>
        <v>0.6787266955706182</v>
      </c>
    </row>
    <row r="16" spans="1:11" ht="12.75">
      <c r="A16" s="11" t="s">
        <v>5</v>
      </c>
      <c r="B16" s="47">
        <v>115280</v>
      </c>
      <c r="C16" s="47">
        <v>9506</v>
      </c>
      <c r="D16" s="48">
        <v>883025</v>
      </c>
      <c r="E16" s="49">
        <v>443494</v>
      </c>
      <c r="F16" s="48">
        <v>1451305</v>
      </c>
      <c r="G16" s="56">
        <v>124142613.04491</v>
      </c>
      <c r="H16" s="54">
        <f t="shared" si="0"/>
        <v>558774</v>
      </c>
      <c r="I16" s="57">
        <f t="shared" si="1"/>
        <v>0.4501065236945328</v>
      </c>
      <c r="J16" s="54">
        <f t="shared" si="2"/>
        <v>892531</v>
      </c>
      <c r="K16" s="57">
        <f t="shared" si="3"/>
        <v>0.718956189263647</v>
      </c>
    </row>
    <row r="17" spans="1:11" ht="12.75">
      <c r="A17" s="11" t="s">
        <v>6</v>
      </c>
      <c r="B17" s="47">
        <v>178078</v>
      </c>
      <c r="C17" s="47">
        <v>8290</v>
      </c>
      <c r="D17" s="48">
        <v>337496</v>
      </c>
      <c r="E17" s="49">
        <v>522197</v>
      </c>
      <c r="F17" s="48">
        <v>1046061</v>
      </c>
      <c r="G17" s="56">
        <v>96050875.4160037</v>
      </c>
      <c r="H17" s="54">
        <f t="shared" si="0"/>
        <v>700275</v>
      </c>
      <c r="I17" s="57">
        <f t="shared" si="1"/>
        <v>0.7290667544330599</v>
      </c>
      <c r="J17" s="54">
        <f t="shared" si="2"/>
        <v>345786</v>
      </c>
      <c r="K17" s="57">
        <f t="shared" si="3"/>
        <v>0.36000296561835</v>
      </c>
    </row>
    <row r="18" spans="1:11" ht="12.75">
      <c r="A18" s="11" t="s">
        <v>54</v>
      </c>
      <c r="B18" s="47">
        <v>14633</v>
      </c>
      <c r="C18" s="47">
        <v>308</v>
      </c>
      <c r="D18" s="48">
        <v>38343</v>
      </c>
      <c r="E18" s="49">
        <v>100485</v>
      </c>
      <c r="F18" s="48">
        <v>153769</v>
      </c>
      <c r="G18" s="56">
        <v>19641761.161626298</v>
      </c>
      <c r="H18" s="54">
        <f t="shared" si="0"/>
        <v>115118</v>
      </c>
      <c r="I18" s="57">
        <f t="shared" si="1"/>
        <v>0.5860879737449596</v>
      </c>
      <c r="J18" s="54">
        <f t="shared" si="2"/>
        <v>38651</v>
      </c>
      <c r="K18" s="57">
        <f t="shared" si="3"/>
        <v>0.1967797066767702</v>
      </c>
    </row>
    <row r="19" spans="1:11" ht="12.75">
      <c r="A19" s="11" t="s">
        <v>55</v>
      </c>
      <c r="B19" s="47">
        <v>13705</v>
      </c>
      <c r="C19" s="47">
        <v>673</v>
      </c>
      <c r="D19" s="48">
        <v>91079</v>
      </c>
      <c r="E19" s="49">
        <v>104488</v>
      </c>
      <c r="F19" s="48">
        <v>209945</v>
      </c>
      <c r="G19" s="56">
        <v>37186808.3860135</v>
      </c>
      <c r="H19" s="54">
        <f t="shared" si="0"/>
        <v>118193</v>
      </c>
      <c r="I19" s="57">
        <f t="shared" si="1"/>
        <v>0.3178358270844618</v>
      </c>
      <c r="J19" s="54">
        <f t="shared" si="2"/>
        <v>91752</v>
      </c>
      <c r="K19" s="57">
        <f t="shared" si="3"/>
        <v>0.2467326559665423</v>
      </c>
    </row>
    <row r="20" spans="1:11" ht="12.75">
      <c r="A20" s="11" t="s">
        <v>7</v>
      </c>
      <c r="B20" s="47">
        <v>1382867</v>
      </c>
      <c r="C20" s="47">
        <v>51192</v>
      </c>
      <c r="D20" s="48">
        <v>789787</v>
      </c>
      <c r="E20" s="49">
        <v>591119</v>
      </c>
      <c r="F20" s="48">
        <v>2814965</v>
      </c>
      <c r="G20" s="56">
        <v>154599600.54693198</v>
      </c>
      <c r="H20" s="54">
        <f t="shared" si="0"/>
        <v>1973986</v>
      </c>
      <c r="I20" s="57">
        <f t="shared" si="1"/>
        <v>1.276837710457573</v>
      </c>
      <c r="J20" s="54">
        <f t="shared" si="2"/>
        <v>840979</v>
      </c>
      <c r="K20" s="57">
        <f t="shared" si="3"/>
        <v>0.5439722981332692</v>
      </c>
    </row>
    <row r="21" spans="1:11" ht="12.75">
      <c r="A21" s="11" t="s">
        <v>56</v>
      </c>
      <c r="B21" s="47">
        <v>44972</v>
      </c>
      <c r="C21" s="47">
        <v>869</v>
      </c>
      <c r="D21" s="48">
        <v>126395</v>
      </c>
      <c r="E21" s="49">
        <v>94653</v>
      </c>
      <c r="F21" s="48">
        <v>266889</v>
      </c>
      <c r="G21" s="56">
        <v>26114567.681465</v>
      </c>
      <c r="H21" s="54">
        <f t="shared" si="0"/>
        <v>139625</v>
      </c>
      <c r="I21" s="57">
        <f t="shared" si="1"/>
        <v>0.5346632642098067</v>
      </c>
      <c r="J21" s="54">
        <f t="shared" si="2"/>
        <v>127264</v>
      </c>
      <c r="K21" s="57">
        <f t="shared" si="3"/>
        <v>0.4873295302159129</v>
      </c>
    </row>
    <row r="22" spans="1:11" ht="12.75">
      <c r="A22" s="11" t="s">
        <v>57</v>
      </c>
      <c r="B22" s="47">
        <v>3743</v>
      </c>
      <c r="C22" s="47">
        <v>4404</v>
      </c>
      <c r="D22" s="48">
        <v>2179</v>
      </c>
      <c r="E22" s="49">
        <v>16626</v>
      </c>
      <c r="F22" s="48">
        <v>26952</v>
      </c>
      <c r="G22" s="56">
        <v>5717095.270001899</v>
      </c>
      <c r="H22" s="54">
        <f t="shared" si="0"/>
        <v>20369</v>
      </c>
      <c r="I22" s="57">
        <f t="shared" si="1"/>
        <v>0.35628232586708725</v>
      </c>
      <c r="J22" s="54">
        <f t="shared" si="2"/>
        <v>6583</v>
      </c>
      <c r="K22" s="57">
        <f t="shared" si="3"/>
        <v>0.11514588596313198</v>
      </c>
    </row>
    <row r="23" spans="1:11" ht="12.75">
      <c r="A23" s="11" t="s">
        <v>8</v>
      </c>
      <c r="B23" s="47">
        <v>126128</v>
      </c>
      <c r="C23" s="47">
        <v>14237</v>
      </c>
      <c r="D23" s="48">
        <v>381325</v>
      </c>
      <c r="E23" s="49">
        <v>498387</v>
      </c>
      <c r="F23" s="48">
        <v>1020077</v>
      </c>
      <c r="G23" s="56">
        <v>91747840.7438083</v>
      </c>
      <c r="H23" s="54">
        <f t="shared" si="0"/>
        <v>624515</v>
      </c>
      <c r="I23" s="57">
        <f t="shared" si="1"/>
        <v>0.6806863190860937</v>
      </c>
      <c r="J23" s="54">
        <f t="shared" si="2"/>
        <v>395562</v>
      </c>
      <c r="K23" s="57">
        <f t="shared" si="3"/>
        <v>0.4311403917445272</v>
      </c>
    </row>
    <row r="24" spans="1:11" ht="12.75">
      <c r="A24" s="11" t="s">
        <v>58</v>
      </c>
      <c r="B24" s="47">
        <v>57270</v>
      </c>
      <c r="C24" s="47">
        <v>14047</v>
      </c>
      <c r="D24" s="48">
        <v>102228</v>
      </c>
      <c r="E24" s="49">
        <v>252892</v>
      </c>
      <c r="F24" s="48">
        <v>426437</v>
      </c>
      <c r="G24" s="56">
        <v>64863971.0634928</v>
      </c>
      <c r="H24" s="54">
        <f t="shared" si="0"/>
        <v>310162</v>
      </c>
      <c r="I24" s="57">
        <f t="shared" si="1"/>
        <v>0.4781730056218646</v>
      </c>
      <c r="J24" s="54">
        <f t="shared" si="2"/>
        <v>116275</v>
      </c>
      <c r="K24" s="57">
        <f t="shared" si="3"/>
        <v>0.17925976176540742</v>
      </c>
    </row>
    <row r="25" spans="1:11" ht="12.75">
      <c r="A25" s="11" t="s">
        <v>59</v>
      </c>
      <c r="B25" s="47">
        <v>9536</v>
      </c>
      <c r="C25" s="47">
        <v>75</v>
      </c>
      <c r="D25" s="48">
        <v>20360</v>
      </c>
      <c r="E25" s="49">
        <v>23966</v>
      </c>
      <c r="F25" s="48">
        <v>53937</v>
      </c>
      <c r="G25" s="56">
        <v>10057153.823588701</v>
      </c>
      <c r="H25" s="54">
        <f t="shared" si="0"/>
        <v>33502</v>
      </c>
      <c r="I25" s="57">
        <f t="shared" si="1"/>
        <v>0.3331161140383697</v>
      </c>
      <c r="J25" s="54">
        <f t="shared" si="2"/>
        <v>20435</v>
      </c>
      <c r="K25" s="57">
        <f t="shared" si="3"/>
        <v>0.20318869889481478</v>
      </c>
    </row>
    <row r="26" spans="1:11" ht="12.75">
      <c r="A26" s="11" t="s">
        <v>60</v>
      </c>
      <c r="B26" s="47">
        <v>16956</v>
      </c>
      <c r="C26" s="47">
        <v>182</v>
      </c>
      <c r="D26" s="48">
        <v>9019</v>
      </c>
      <c r="E26" s="49">
        <v>92090</v>
      </c>
      <c r="F26" s="48">
        <v>118247</v>
      </c>
      <c r="G26" s="56">
        <v>31658395.4579911</v>
      </c>
      <c r="H26" s="54">
        <f t="shared" si="0"/>
        <v>109046</v>
      </c>
      <c r="I26" s="57">
        <f t="shared" si="1"/>
        <v>0.34444575734957217</v>
      </c>
      <c r="J26" s="54">
        <f t="shared" si="2"/>
        <v>9201</v>
      </c>
      <c r="K26" s="57">
        <f t="shared" si="3"/>
        <v>0.029063380714317015</v>
      </c>
    </row>
    <row r="27" spans="1:11" ht="12.75">
      <c r="A27" s="11" t="s">
        <v>61</v>
      </c>
      <c r="B27" s="47">
        <v>94627</v>
      </c>
      <c r="C27" s="47">
        <v>6985</v>
      </c>
      <c r="D27" s="48">
        <v>165226</v>
      </c>
      <c r="E27" s="49">
        <v>362326</v>
      </c>
      <c r="F27" s="48">
        <v>629164</v>
      </c>
      <c r="G27" s="56">
        <v>80786344.6948012</v>
      </c>
      <c r="H27" s="54">
        <f t="shared" si="0"/>
        <v>456953</v>
      </c>
      <c r="I27" s="57">
        <f t="shared" si="1"/>
        <v>0.5656314835462609</v>
      </c>
      <c r="J27" s="54">
        <f t="shared" si="2"/>
        <v>172211</v>
      </c>
      <c r="K27" s="57">
        <f t="shared" si="3"/>
        <v>0.21316845148841376</v>
      </c>
    </row>
    <row r="28" spans="1:11" ht="12.75">
      <c r="A28" s="11" t="s">
        <v>62</v>
      </c>
      <c r="B28" s="47">
        <v>40484</v>
      </c>
      <c r="C28" s="47">
        <v>166</v>
      </c>
      <c r="D28" s="48">
        <v>11085</v>
      </c>
      <c r="E28" s="49">
        <v>125748</v>
      </c>
      <c r="F28" s="48">
        <v>177483</v>
      </c>
      <c r="G28" s="56">
        <v>31451207.9914055</v>
      </c>
      <c r="H28" s="54">
        <f t="shared" si="0"/>
        <v>166232</v>
      </c>
      <c r="I28" s="57">
        <f t="shared" si="1"/>
        <v>0.5285393172987992</v>
      </c>
      <c r="J28" s="54">
        <f t="shared" si="2"/>
        <v>11251</v>
      </c>
      <c r="K28" s="57">
        <f t="shared" si="3"/>
        <v>0.035772870800620755</v>
      </c>
    </row>
    <row r="29" spans="1:11" ht="12.75">
      <c r="A29" s="13" t="s">
        <v>9</v>
      </c>
      <c r="B29" s="51">
        <v>2701168</v>
      </c>
      <c r="C29" s="51">
        <v>330116</v>
      </c>
      <c r="D29" s="52">
        <v>7855835</v>
      </c>
      <c r="E29" s="53">
        <v>4711676</v>
      </c>
      <c r="F29" s="52">
        <v>15598795</v>
      </c>
      <c r="G29" s="56">
        <v>1428375420.74719</v>
      </c>
      <c r="H29" s="54">
        <f t="shared" si="0"/>
        <v>7412844</v>
      </c>
      <c r="I29" s="57">
        <f t="shared" si="1"/>
        <v>0.5189702855655627</v>
      </c>
      <c r="J29" s="54">
        <f t="shared" si="2"/>
        <v>8185951</v>
      </c>
      <c r="K29" s="57">
        <f t="shared" si="3"/>
        <v>0.5730952018005105</v>
      </c>
    </row>
    <row r="36" spans="1:3" ht="12.75">
      <c r="A36" s="55" t="s">
        <v>1</v>
      </c>
      <c r="C36" s="56">
        <v>116170.01996072</v>
      </c>
    </row>
    <row r="37" spans="1:3" ht="12.75">
      <c r="A37" s="55" t="s">
        <v>76</v>
      </c>
      <c r="C37" s="56">
        <v>3910.9948036143</v>
      </c>
    </row>
    <row r="38" spans="1:3" ht="12.75">
      <c r="A38" s="55" t="s">
        <v>2</v>
      </c>
      <c r="C38" s="56">
        <v>297051.951875881</v>
      </c>
    </row>
    <row r="39" spans="1:3" ht="12.75">
      <c r="A39" s="55" t="s">
        <v>77</v>
      </c>
      <c r="C39" s="56">
        <v>15209.628159822</v>
      </c>
    </row>
    <row r="40" spans="1:3" ht="12.75">
      <c r="A40" s="55" t="s">
        <v>78</v>
      </c>
      <c r="C40" s="56">
        <v>14451.4105108949</v>
      </c>
    </row>
    <row r="41" spans="1:3" ht="12.75">
      <c r="A41" s="55" t="s">
        <v>3</v>
      </c>
      <c r="C41" s="56">
        <v>134083.349405336</v>
      </c>
    </row>
    <row r="42" spans="1:3" ht="12.75">
      <c r="A42" s="55" t="s">
        <v>79</v>
      </c>
      <c r="C42" s="56">
        <v>32532.7036678504</v>
      </c>
    </row>
    <row r="43" spans="1:3" ht="12.75">
      <c r="A43" s="55" t="s">
        <v>53</v>
      </c>
      <c r="C43" s="56">
        <v>39672.6696853467</v>
      </c>
    </row>
    <row r="44" spans="1:3" ht="12.75">
      <c r="A44" s="55" t="s">
        <v>80</v>
      </c>
      <c r="C44" s="56">
        <v>124142.61304491</v>
      </c>
    </row>
    <row r="45" spans="1:3" ht="12.75">
      <c r="A45" s="55" t="s">
        <v>6</v>
      </c>
      <c r="C45" s="56">
        <v>96050.8754160037</v>
      </c>
    </row>
    <row r="46" spans="1:3" ht="12.75">
      <c r="A46" s="55" t="s">
        <v>54</v>
      </c>
      <c r="C46" s="56">
        <v>19641.7611616263</v>
      </c>
    </row>
    <row r="47" spans="1:3" ht="12.75">
      <c r="A47" s="55" t="s">
        <v>55</v>
      </c>
      <c r="C47" s="56">
        <v>37186.8083860135</v>
      </c>
    </row>
    <row r="48" spans="1:3" ht="12.75">
      <c r="A48" s="55" t="s">
        <v>7</v>
      </c>
      <c r="C48" s="56">
        <v>154599.600546932</v>
      </c>
    </row>
    <row r="49" spans="1:3" ht="12.75">
      <c r="A49" s="55" t="s">
        <v>56</v>
      </c>
      <c r="C49" s="56">
        <v>26114.567681465</v>
      </c>
    </row>
    <row r="50" spans="1:3" ht="12.75">
      <c r="A50" s="55" t="s">
        <v>57</v>
      </c>
      <c r="C50" s="56">
        <v>5717.0952700019</v>
      </c>
    </row>
    <row r="51" spans="1:3" ht="12.75">
      <c r="A51" s="55" t="s">
        <v>8</v>
      </c>
      <c r="C51" s="56">
        <v>91747.8407438083</v>
      </c>
    </row>
    <row r="52" spans="1:3" ht="12.75">
      <c r="A52" s="55" t="s">
        <v>58</v>
      </c>
      <c r="C52" s="56">
        <v>64863.9710634928</v>
      </c>
    </row>
    <row r="53" spans="1:3" ht="12.75">
      <c r="A53" s="55" t="s">
        <v>59</v>
      </c>
      <c r="C53" s="56">
        <v>10057.1538235887</v>
      </c>
    </row>
    <row r="54" spans="1:3" ht="12.75">
      <c r="A54" s="55" t="s">
        <v>60</v>
      </c>
      <c r="C54" s="56">
        <v>31658.3954579911</v>
      </c>
    </row>
    <row r="55" spans="1:3" ht="12.75">
      <c r="A55" s="55" t="s">
        <v>61</v>
      </c>
      <c r="C55" s="56">
        <v>80786.3446948012</v>
      </c>
    </row>
    <row r="56" spans="1:3" ht="12.75">
      <c r="A56" s="55" t="s">
        <v>62</v>
      </c>
      <c r="C56" s="56">
        <v>31451.2079914055</v>
      </c>
    </row>
    <row r="57" spans="1:3" ht="12.75">
      <c r="A57" s="55" t="s">
        <v>81</v>
      </c>
      <c r="C57" s="56">
        <v>1428375.42074719</v>
      </c>
    </row>
    <row r="58" spans="1:3" ht="12.75">
      <c r="A58" s="55" t="s">
        <v>82</v>
      </c>
      <c r="C58" s="56">
        <v>29661.038670717</v>
      </c>
    </row>
    <row r="59" spans="1:3" ht="12.75">
      <c r="A59" s="55" t="s">
        <v>83</v>
      </c>
      <c r="C59" s="56">
        <v>456805.636325562</v>
      </c>
    </row>
    <row r="60" spans="1:3" ht="12.75">
      <c r="A60" s="55" t="s">
        <v>84</v>
      </c>
      <c r="C60" s="56">
        <v>320419.704788813</v>
      </c>
    </row>
    <row r="61" spans="1:3" ht="12.75">
      <c r="A61" s="55" t="s">
        <v>85</v>
      </c>
      <c r="C61" s="56">
        <v>777225.341114375</v>
      </c>
    </row>
    <row r="62" spans="1:3" ht="12.75">
      <c r="A62" s="55" t="s">
        <v>86</v>
      </c>
      <c r="C62" s="56">
        <v>307479.045510575</v>
      </c>
    </row>
    <row r="63" spans="1:3" ht="12.75">
      <c r="A63" s="55" t="s">
        <v>87</v>
      </c>
      <c r="C63" s="56">
        <v>1084704.38662495</v>
      </c>
    </row>
    <row r="64" spans="1:3" ht="12.75">
      <c r="A64" s="55" t="s">
        <v>88</v>
      </c>
      <c r="C64" s="56">
        <v>342396.576726555</v>
      </c>
    </row>
    <row r="65" spans="1:3" ht="12.75">
      <c r="A65" s="55" t="s">
        <v>89</v>
      </c>
      <c r="C65" s="56">
        <v>230159.024040348</v>
      </c>
    </row>
    <row r="66" spans="1:3" ht="12.75">
      <c r="A66" s="55" t="s">
        <v>90</v>
      </c>
      <c r="C66" s="56">
        <v>112237.552686207</v>
      </c>
    </row>
    <row r="67" spans="1:3" ht="12.75">
      <c r="A67" s="55" t="s">
        <v>91</v>
      </c>
      <c r="C67" s="56">
        <v>1274.45739569</v>
      </c>
    </row>
  </sheetData>
  <mergeCells count="2">
    <mergeCell ref="A5:A6"/>
    <mergeCell ref="B5: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2008-11-20T14:14:13Z</cp:lastPrinted>
  <dcterms:created xsi:type="dcterms:W3CDTF">2006-10-25T09:47:41Z</dcterms:created>
  <dcterms:modified xsi:type="dcterms:W3CDTF">2008-11-20T14:14:16Z</dcterms:modified>
  <cp:category/>
  <cp:version/>
  <cp:contentType/>
  <cp:contentStatus/>
</cp:coreProperties>
</file>