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95" windowWidth="15480" windowHeight="11640" activeTab="2"/>
  </bookViews>
  <sheets>
    <sheet name="2002" sheetId="1" r:id="rId1"/>
    <sheet name="2003" sheetId="2" r:id="rId2"/>
    <sheet name="2004" sheetId="3" r:id="rId3"/>
  </sheets>
  <definedNames/>
  <calcPr fullCalcOnLoad="1"/>
</workbook>
</file>

<file path=xl/sharedStrings.xml><?xml version="1.0" encoding="utf-8"?>
<sst xmlns="http://schemas.openxmlformats.org/spreadsheetml/2006/main" count="104" uniqueCount="41">
  <si>
    <t>SEZIONI</t>
  </si>
  <si>
    <r>
      <t>Fonte</t>
    </r>
    <r>
      <rPr>
        <sz val="7"/>
        <rFont val="Arial"/>
        <family val="2"/>
      </rPr>
      <t>: Ministero dell'Interno</t>
    </r>
  </si>
  <si>
    <t>(a)</t>
  </si>
  <si>
    <t>(a) Sezioni presenti nei presidi ospedalieri</t>
  </si>
  <si>
    <t>Totale</t>
  </si>
  <si>
    <t xml:space="preserve">Tavola 24.6     Corpo elettorale - Revisione semestrale al 31.12.2002  </t>
  </si>
  <si>
    <t>REGIONI</t>
  </si>
  <si>
    <t>10.000 elettori</t>
  </si>
  <si>
    <t>Elettori</t>
  </si>
  <si>
    <t>Diciottenni</t>
  </si>
  <si>
    <t>Elettori estero</t>
  </si>
  <si>
    <t>Popolazione        Censimento</t>
  </si>
  <si>
    <t>Diciottenni ogni 10.000 elettori</t>
  </si>
  <si>
    <t>Piemonte</t>
  </si>
  <si>
    <t xml:space="preserve">Valle d'Aosta 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</si>
  <si>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</si>
  <si>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</si>
  <si>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</si>
  <si>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</si>
  <si>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</si>
  <si>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</si>
  <si>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</si>
  <si>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</si>
  <si>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</si>
  <si>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</si>
  <si>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</si>
  <si>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</si>
  <si>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</si>
  <si>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</si>
  <si>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</si>
  <si>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</si>
  <si>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</si>
  <si>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</si>
  <si>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</si>
  <si>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Tavola 24.6     Corpo elettorale per regione - Revisione semestrale al 31.12.2003</t>
  </si>
  <si>
    <t>ogni 1.000 elettori</t>
  </si>
  <si>
    <t>Elettori estero ogni 10.000 elettori</t>
  </si>
  <si>
    <t>Italia</t>
  </si>
  <si>
    <t>di cui:        Diciottenni</t>
  </si>
  <si>
    <t>di cui:           Elettori estero</t>
  </si>
  <si>
    <t>Tavola 24.6     Corpo elettorale per regione - Revisione semestrale al 31.12.2007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</si>
</sst>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_-* #,##0.0_-;\-* #,##0.0_-;_-* &quot;-&quot;??_-;_-@_-"/>
    <numFmt numFmtId="174" formatCode="_-* #,##0_-;\-* #,##0_-;_-* &quot;-&quot;??_-;_-@_-"/>
  </numFmts>
  <fonts count="5">
    <font>
      <sz val="8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2" fillId="0" borderId="0" xfId="0" applyFont="1" applyBorder="1" applyAlignment="1">
      <alignment/>
    </xf>
    <xf numFmtId="1" fontId="4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1" fontId="2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1" fontId="2" fillId="0" borderId="0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vertical="top" wrapText="1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174" fontId="2" fillId="0" borderId="0" xfId="15" applyNumberFormat="1" applyFont="1" applyAlignment="1">
      <alignment/>
    </xf>
    <xf numFmtId="174" fontId="4" fillId="0" borderId="0" xfId="15" applyNumberFormat="1" applyFont="1" applyAlignment="1">
      <alignment/>
    </xf>
    <xf numFmtId="0" fontId="4" fillId="2" borderId="0" xfId="0" applyFont="1" applyFill="1" applyAlignment="1">
      <alignment/>
    </xf>
    <xf numFmtId="3" fontId="4" fillId="2" borderId="0" xfId="0" applyNumberFormat="1" applyFont="1" applyFill="1" applyAlignment="1">
      <alignment/>
    </xf>
    <xf numFmtId="1" fontId="4" fillId="2" borderId="0" xfId="0" applyNumberFormat="1" applyFont="1" applyFill="1" applyAlignment="1">
      <alignment/>
    </xf>
    <xf numFmtId="174" fontId="4" fillId="2" borderId="0" xfId="15" applyNumberFormat="1" applyFont="1" applyFill="1" applyAlignment="1">
      <alignment/>
    </xf>
    <xf numFmtId="0" fontId="2" fillId="0" borderId="2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top" wrapText="1"/>
    </xf>
    <xf numFmtId="0" fontId="0" fillId="0" borderId="1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46" sqref="C46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8" width="12.83203125" style="4" customWidth="1"/>
    <col min="9" max="16384" width="9.33203125" style="4" customWidth="1"/>
  </cols>
  <sheetData>
    <row r="1" ht="12.75" customHeight="1">
      <c r="A1" s="1" t="s">
        <v>5</v>
      </c>
    </row>
    <row r="2" ht="12.75" customHeight="1"/>
    <row r="3" spans="1:8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9</v>
      </c>
      <c r="G3" s="31" t="s">
        <v>10</v>
      </c>
      <c r="H3" s="31" t="s">
        <v>12</v>
      </c>
    </row>
    <row r="4" spans="1:8" ht="12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2" t="s">
        <v>7</v>
      </c>
    </row>
    <row r="5" spans="1:8" s="6" customFormat="1" ht="9" customHeight="1">
      <c r="A5" s="2" t="s">
        <v>13</v>
      </c>
      <c r="B5" s="12">
        <v>4214677</v>
      </c>
      <c r="C5" s="12">
        <v>4799</v>
      </c>
      <c r="D5" s="13">
        <v>43</v>
      </c>
      <c r="E5" s="12">
        <v>3689943</v>
      </c>
      <c r="F5" s="12">
        <v>17872</v>
      </c>
      <c r="G5" s="12">
        <v>97295</v>
      </c>
      <c r="H5" s="14">
        <f>+F5/E5*10000</f>
        <v>48.434352508968296</v>
      </c>
    </row>
    <row r="6" spans="1:8" s="6" customFormat="1" ht="9" customHeight="1">
      <c r="A6" s="2" t="s">
        <v>14</v>
      </c>
      <c r="B6" s="12">
        <v>119548</v>
      </c>
      <c r="C6" s="13">
        <v>147</v>
      </c>
      <c r="D6" s="13">
        <v>1</v>
      </c>
      <c r="E6" s="12">
        <v>103248</v>
      </c>
      <c r="F6" s="13">
        <v>515</v>
      </c>
      <c r="G6" s="12">
        <v>2587</v>
      </c>
      <c r="H6" s="14">
        <f aca="true" t="shared" si="0" ref="H6:H25">+F6/E6*10000</f>
        <v>49.87990082132341</v>
      </c>
    </row>
    <row r="7" spans="1:8" s="6" customFormat="1" ht="9" customHeight="1">
      <c r="A7" s="2" t="s">
        <v>15</v>
      </c>
      <c r="B7" s="12">
        <v>9032554</v>
      </c>
      <c r="C7" s="12">
        <v>8989</v>
      </c>
      <c r="D7" s="13">
        <v>137</v>
      </c>
      <c r="E7" s="12">
        <v>7683277</v>
      </c>
      <c r="F7" s="12">
        <v>39850</v>
      </c>
      <c r="G7" s="12">
        <v>170308</v>
      </c>
      <c r="H7" s="14">
        <f t="shared" si="0"/>
        <v>51.86589003624365</v>
      </c>
    </row>
    <row r="8" spans="1:8" s="6" customFormat="1" ht="9" customHeight="1">
      <c r="A8" s="2" t="s">
        <v>16</v>
      </c>
      <c r="B8" s="12">
        <v>940016</v>
      </c>
      <c r="C8" s="13">
        <v>997</v>
      </c>
      <c r="D8" s="13">
        <v>9</v>
      </c>
      <c r="E8" s="12">
        <v>791072</v>
      </c>
      <c r="F8" s="12">
        <v>5172</v>
      </c>
      <c r="G8" s="12">
        <v>38766</v>
      </c>
      <c r="H8" s="14">
        <f t="shared" si="0"/>
        <v>65.37963674608632</v>
      </c>
    </row>
    <row r="9" spans="1:8" s="6" customFormat="1" ht="9" customHeight="1">
      <c r="A9" s="2" t="s">
        <v>17</v>
      </c>
      <c r="B9" s="12">
        <v>4527694</v>
      </c>
      <c r="C9" s="12">
        <v>4632</v>
      </c>
      <c r="D9" s="13">
        <v>64</v>
      </c>
      <c r="E9" s="12">
        <v>3896832</v>
      </c>
      <c r="F9" s="12">
        <v>20661</v>
      </c>
      <c r="G9" s="12">
        <v>164279</v>
      </c>
      <c r="H9" s="14">
        <f t="shared" si="0"/>
        <v>53.01999162396531</v>
      </c>
    </row>
    <row r="10" spans="1:8" s="6" customFormat="1" ht="9" customHeight="1">
      <c r="A10" s="2" t="s">
        <v>18</v>
      </c>
      <c r="B10" s="12">
        <v>1183764</v>
      </c>
      <c r="C10" s="12">
        <v>1382</v>
      </c>
      <c r="D10" s="13">
        <v>21</v>
      </c>
      <c r="E10" s="12">
        <v>1095348</v>
      </c>
      <c r="F10" s="12">
        <v>4931</v>
      </c>
      <c r="G10" s="12">
        <v>93283</v>
      </c>
      <c r="H10" s="14">
        <f t="shared" si="0"/>
        <v>45.01765648907927</v>
      </c>
    </row>
    <row r="11" spans="1:8" s="7" customFormat="1" ht="9" customHeight="1">
      <c r="A11" s="5" t="s">
        <v>19</v>
      </c>
      <c r="B11" s="15">
        <v>1571783</v>
      </c>
      <c r="C11" s="15">
        <v>1778</v>
      </c>
      <c r="D11" s="16">
        <v>9</v>
      </c>
      <c r="E11" s="15">
        <v>1404365</v>
      </c>
      <c r="F11" s="15">
        <v>3477</v>
      </c>
      <c r="G11" s="15">
        <v>32868</v>
      </c>
      <c r="H11" s="8">
        <f t="shared" si="0"/>
        <v>24.758520754931943</v>
      </c>
    </row>
    <row r="12" spans="1:8" s="6" customFormat="1" ht="9" customHeight="1">
      <c r="A12" s="2" t="s">
        <v>20</v>
      </c>
      <c r="B12" s="12">
        <v>3983346</v>
      </c>
      <c r="C12" s="12">
        <v>4387</v>
      </c>
      <c r="D12" s="13">
        <v>55</v>
      </c>
      <c r="E12" s="12">
        <v>3463597</v>
      </c>
      <c r="F12" s="12">
        <v>15013</v>
      </c>
      <c r="G12" s="12">
        <v>82188</v>
      </c>
      <c r="H12" s="14">
        <f t="shared" si="0"/>
        <v>43.34511203237559</v>
      </c>
    </row>
    <row r="13" spans="1:8" s="6" customFormat="1" ht="9" customHeight="1">
      <c r="A13" s="2" t="s">
        <v>21</v>
      </c>
      <c r="B13" s="12">
        <v>3497806</v>
      </c>
      <c r="C13" s="12">
        <v>3925</v>
      </c>
      <c r="D13" s="13">
        <v>45</v>
      </c>
      <c r="E13" s="12">
        <v>3051525</v>
      </c>
      <c r="F13" s="12">
        <v>14352</v>
      </c>
      <c r="G13" s="12">
        <v>71940</v>
      </c>
      <c r="H13" s="14">
        <f t="shared" si="0"/>
        <v>47.03222159412097</v>
      </c>
    </row>
    <row r="14" spans="1:8" s="6" customFormat="1" ht="9" customHeight="1">
      <c r="A14" s="2" t="s">
        <v>22</v>
      </c>
      <c r="B14" s="12">
        <v>825826</v>
      </c>
      <c r="C14" s="12">
        <v>1017</v>
      </c>
      <c r="D14" s="13">
        <v>13</v>
      </c>
      <c r="E14" s="12">
        <v>721055</v>
      </c>
      <c r="F14" s="12">
        <v>3703</v>
      </c>
      <c r="G14" s="12">
        <v>23265</v>
      </c>
      <c r="H14" s="14">
        <f t="shared" si="0"/>
        <v>51.35530576724383</v>
      </c>
    </row>
    <row r="15" spans="1:8" s="6" customFormat="1" ht="9" customHeight="1">
      <c r="A15" s="2" t="s">
        <v>23</v>
      </c>
      <c r="B15" s="12">
        <v>1470581</v>
      </c>
      <c r="C15" s="12">
        <v>1595</v>
      </c>
      <c r="D15" s="13">
        <v>18</v>
      </c>
      <c r="E15" s="12">
        <v>1281148</v>
      </c>
      <c r="F15" s="12">
        <v>6960</v>
      </c>
      <c r="G15" s="12">
        <v>56620</v>
      </c>
      <c r="H15" s="14">
        <f t="shared" si="0"/>
        <v>54.32627612110388</v>
      </c>
    </row>
    <row r="16" spans="1:8" s="6" customFormat="1" ht="9" customHeight="1">
      <c r="A16" s="2" t="s">
        <v>24</v>
      </c>
      <c r="B16" s="12">
        <v>5112413</v>
      </c>
      <c r="C16" s="12">
        <v>5162</v>
      </c>
      <c r="D16" s="13">
        <v>70</v>
      </c>
      <c r="E16" s="12">
        <v>4562394</v>
      </c>
      <c r="F16" s="12">
        <v>26340</v>
      </c>
      <c r="G16" s="12">
        <v>136837</v>
      </c>
      <c r="H16" s="14">
        <f t="shared" si="0"/>
        <v>57.73284814945838</v>
      </c>
    </row>
    <row r="17" spans="1:8" s="6" customFormat="1" ht="9" customHeight="1">
      <c r="A17" s="2" t="s">
        <v>25</v>
      </c>
      <c r="B17" s="12">
        <v>1262392</v>
      </c>
      <c r="C17" s="12">
        <v>1608</v>
      </c>
      <c r="D17" s="13">
        <v>17</v>
      </c>
      <c r="E17" s="12">
        <v>1187574</v>
      </c>
      <c r="F17" s="12">
        <v>7346</v>
      </c>
      <c r="G17" s="12">
        <v>117428</v>
      </c>
      <c r="H17" s="14">
        <f t="shared" si="0"/>
        <v>61.857197951453976</v>
      </c>
    </row>
    <row r="18" spans="1:8" s="6" customFormat="1" ht="9" customHeight="1">
      <c r="A18" s="2" t="s">
        <v>26</v>
      </c>
      <c r="B18" s="12">
        <v>320601</v>
      </c>
      <c r="C18" s="13">
        <v>386</v>
      </c>
      <c r="D18" s="13">
        <v>5</v>
      </c>
      <c r="E18" s="12">
        <v>324665</v>
      </c>
      <c r="F18" s="12">
        <v>2110</v>
      </c>
      <c r="G18" s="12">
        <v>54841</v>
      </c>
      <c r="H18" s="14">
        <f t="shared" si="0"/>
        <v>64.99006668412055</v>
      </c>
    </row>
    <row r="19" spans="1:8" s="6" customFormat="1" ht="9" customHeight="1">
      <c r="A19" s="2" t="s">
        <v>27</v>
      </c>
      <c r="B19" s="12">
        <v>5701931</v>
      </c>
      <c r="C19" s="12">
        <v>5679</v>
      </c>
      <c r="D19" s="13">
        <v>56</v>
      </c>
      <c r="E19" s="12">
        <v>4867502</v>
      </c>
      <c r="F19" s="12">
        <v>41624</v>
      </c>
      <c r="G19" s="12">
        <v>263988</v>
      </c>
      <c r="H19" s="14">
        <f t="shared" si="0"/>
        <v>85.51408915702552</v>
      </c>
    </row>
    <row r="20" spans="1:8" s="6" customFormat="1" ht="9" customHeight="1">
      <c r="A20" s="2" t="s">
        <v>28</v>
      </c>
      <c r="B20" s="12">
        <v>4020707</v>
      </c>
      <c r="C20" s="12">
        <v>3911</v>
      </c>
      <c r="D20" s="13">
        <v>63</v>
      </c>
      <c r="E20" s="12">
        <v>3527044</v>
      </c>
      <c r="F20" s="12">
        <v>27171</v>
      </c>
      <c r="G20" s="12">
        <v>225842</v>
      </c>
      <c r="H20" s="14">
        <f t="shared" si="0"/>
        <v>77.0361810059642</v>
      </c>
    </row>
    <row r="21" spans="1:8" s="6" customFormat="1" ht="9" customHeight="1">
      <c r="A21" s="2" t="s">
        <v>29</v>
      </c>
      <c r="B21" s="12">
        <v>597768</v>
      </c>
      <c r="C21" s="13">
        <v>675</v>
      </c>
      <c r="D21" s="13">
        <v>4</v>
      </c>
      <c r="E21" s="12">
        <v>544398</v>
      </c>
      <c r="F21" s="12">
        <v>4136</v>
      </c>
      <c r="G21" s="12">
        <v>53805</v>
      </c>
      <c r="H21" s="14">
        <f t="shared" si="0"/>
        <v>75.97382797144736</v>
      </c>
    </row>
    <row r="22" spans="1:8" s="6" customFormat="1" ht="9" customHeight="1">
      <c r="A22" s="2" t="s">
        <v>30</v>
      </c>
      <c r="B22" s="12">
        <v>2011466</v>
      </c>
      <c r="C22" s="12">
        <v>2375</v>
      </c>
      <c r="D22" s="13">
        <v>12</v>
      </c>
      <c r="E22" s="12">
        <v>1812248</v>
      </c>
      <c r="F22" s="12">
        <v>14434</v>
      </c>
      <c r="G22" s="12">
        <v>187636</v>
      </c>
      <c r="H22" s="14">
        <f t="shared" si="0"/>
        <v>79.64693573947936</v>
      </c>
    </row>
    <row r="23" spans="1:8" s="6" customFormat="1" ht="9" customHeight="1">
      <c r="A23" s="2" t="s">
        <v>31</v>
      </c>
      <c r="B23" s="12">
        <v>4968991</v>
      </c>
      <c r="C23" s="12">
        <v>5240</v>
      </c>
      <c r="D23" s="13">
        <v>46</v>
      </c>
      <c r="E23" s="12">
        <v>4538951</v>
      </c>
      <c r="F23" s="12">
        <v>35369</v>
      </c>
      <c r="G23" s="12">
        <v>446456</v>
      </c>
      <c r="H23" s="14">
        <f t="shared" si="0"/>
        <v>77.92329108642063</v>
      </c>
    </row>
    <row r="24" spans="1:8" s="6" customFormat="1" ht="9" customHeight="1">
      <c r="A24" s="10" t="s">
        <v>32</v>
      </c>
      <c r="B24" s="12">
        <v>1631880</v>
      </c>
      <c r="C24" s="12">
        <v>1778</v>
      </c>
      <c r="D24" s="13">
        <v>20</v>
      </c>
      <c r="E24" s="12">
        <v>1456433</v>
      </c>
      <c r="F24" s="12">
        <v>9960</v>
      </c>
      <c r="G24" s="12">
        <v>72700</v>
      </c>
      <c r="H24" s="17">
        <f t="shared" si="0"/>
        <v>68.3862560104035</v>
      </c>
    </row>
    <row r="25" spans="1:8" s="6" customFormat="1" ht="9" customHeight="1">
      <c r="A25" s="9" t="s">
        <v>33</v>
      </c>
      <c r="B25" s="18">
        <v>56995744</v>
      </c>
      <c r="C25" s="18">
        <v>60462</v>
      </c>
      <c r="D25" s="19">
        <v>708</v>
      </c>
      <c r="E25" s="18">
        <v>50002619</v>
      </c>
      <c r="F25" s="18">
        <v>300996</v>
      </c>
      <c r="G25" s="18">
        <v>2392932</v>
      </c>
      <c r="H25" s="11">
        <f t="shared" si="0"/>
        <v>60.19604693106175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7">
    <mergeCell ref="F3:F4"/>
    <mergeCell ref="G3:G4"/>
    <mergeCell ref="H3:H4"/>
    <mergeCell ref="A3:A4"/>
    <mergeCell ref="B3:B4"/>
    <mergeCell ref="C3:D3"/>
    <mergeCell ref="E3:E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1">
      <selection activeCell="B48" sqref="B48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34</v>
      </c>
    </row>
    <row r="2" ht="12.75" customHeight="1"/>
    <row r="3" spans="1:9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38</v>
      </c>
      <c r="G3" s="31" t="s">
        <v>39</v>
      </c>
      <c r="H3" s="31" t="s">
        <v>12</v>
      </c>
      <c r="I3" s="31" t="s">
        <v>36</v>
      </c>
    </row>
    <row r="4" spans="1:9" ht="12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2" t="s">
        <v>7</v>
      </c>
      <c r="I4" s="32" t="s">
        <v>35</v>
      </c>
    </row>
    <row r="5" spans="1:9" s="6" customFormat="1" ht="11.25" customHeight="1">
      <c r="A5" s="2" t="s">
        <v>13</v>
      </c>
      <c r="B5" s="21">
        <v>4214677</v>
      </c>
      <c r="C5" s="21">
        <v>4808</v>
      </c>
      <c r="D5" s="21">
        <v>43</v>
      </c>
      <c r="E5" s="21">
        <v>3687406</v>
      </c>
      <c r="F5" s="21">
        <v>17192</v>
      </c>
      <c r="G5" s="21">
        <v>108799</v>
      </c>
      <c r="H5" s="14">
        <f>+F5/E5*10000</f>
        <v>46.62356138705638</v>
      </c>
      <c r="I5" s="25">
        <f>+G5/E5*10000</f>
        <v>295.0556570120025</v>
      </c>
    </row>
    <row r="6" spans="1:9" s="6" customFormat="1" ht="9" customHeight="1">
      <c r="A6" s="2" t="s">
        <v>14</v>
      </c>
      <c r="B6" s="21">
        <v>119548</v>
      </c>
      <c r="C6" s="21">
        <v>147</v>
      </c>
      <c r="D6" s="21">
        <v>1</v>
      </c>
      <c r="E6" s="21">
        <v>103749</v>
      </c>
      <c r="F6" s="21">
        <v>520</v>
      </c>
      <c r="G6" s="21">
        <v>2832</v>
      </c>
      <c r="H6" s="14">
        <f aca="true" t="shared" si="0" ref="H6:H25">+F6/E6*10000</f>
        <v>50.1209650213496</v>
      </c>
      <c r="I6" s="25">
        <f aca="true" t="shared" si="1" ref="I6:I24">+G6/E6*10000</f>
        <v>272.96648642396553</v>
      </c>
    </row>
    <row r="7" spans="1:9" s="6" customFormat="1" ht="9" customHeight="1">
      <c r="A7" s="2" t="s">
        <v>15</v>
      </c>
      <c r="B7" s="21">
        <v>9032554</v>
      </c>
      <c r="C7" s="21">
        <v>9011</v>
      </c>
      <c r="D7" s="21">
        <v>131</v>
      </c>
      <c r="E7" s="21">
        <v>7684925</v>
      </c>
      <c r="F7" s="21">
        <v>37501</v>
      </c>
      <c r="G7" s="21">
        <v>186578</v>
      </c>
      <c r="H7" s="14">
        <f t="shared" si="0"/>
        <v>48.798134009115245</v>
      </c>
      <c r="I7" s="25">
        <f t="shared" si="1"/>
        <v>242.78441233974306</v>
      </c>
    </row>
    <row r="8" spans="1:9" s="6" customFormat="1" ht="9" customHeight="1">
      <c r="A8" s="2" t="s">
        <v>16</v>
      </c>
      <c r="B8" s="21">
        <v>940016</v>
      </c>
      <c r="C8" s="21">
        <v>1006</v>
      </c>
      <c r="D8" s="21">
        <v>9</v>
      </c>
      <c r="E8" s="21">
        <v>794099</v>
      </c>
      <c r="F8" s="21">
        <v>5002</v>
      </c>
      <c r="G8" s="21">
        <v>41419</v>
      </c>
      <c r="H8" s="14">
        <f t="shared" si="0"/>
        <v>62.98962723791366</v>
      </c>
      <c r="I8" s="25">
        <f t="shared" si="1"/>
        <v>521.5848401773583</v>
      </c>
    </row>
    <row r="9" spans="1:9" s="6" customFormat="1" ht="9" customHeight="1">
      <c r="A9" s="2" t="s">
        <v>17</v>
      </c>
      <c r="B9" s="21">
        <v>4527694</v>
      </c>
      <c r="C9" s="21">
        <v>4659</v>
      </c>
      <c r="D9" s="21">
        <v>61</v>
      </c>
      <c r="E9" s="21">
        <v>3918678</v>
      </c>
      <c r="F9" s="21">
        <v>19277</v>
      </c>
      <c r="G9" s="21">
        <v>184966</v>
      </c>
      <c r="H9" s="14">
        <f t="shared" si="0"/>
        <v>49.19261036502616</v>
      </c>
      <c r="I9" s="25">
        <f t="shared" si="1"/>
        <v>472.0112241934653</v>
      </c>
    </row>
    <row r="10" spans="1:9" s="6" customFormat="1" ht="9" customHeight="1">
      <c r="A10" s="2" t="s">
        <v>18</v>
      </c>
      <c r="B10" s="21">
        <v>1183764</v>
      </c>
      <c r="C10" s="21">
        <v>1381</v>
      </c>
      <c r="D10" s="21">
        <v>21</v>
      </c>
      <c r="E10" s="21">
        <v>1099253</v>
      </c>
      <c r="F10" s="21">
        <v>4562</v>
      </c>
      <c r="G10" s="21">
        <v>98719</v>
      </c>
      <c r="H10" s="14">
        <f t="shared" si="0"/>
        <v>41.50091016353833</v>
      </c>
      <c r="I10" s="25">
        <f t="shared" si="1"/>
        <v>898.0553157462385</v>
      </c>
    </row>
    <row r="11" spans="1:9" s="23" customFormat="1" ht="9" customHeight="1">
      <c r="A11" s="5" t="s">
        <v>19</v>
      </c>
      <c r="B11" s="22">
        <v>1571783</v>
      </c>
      <c r="C11" s="22">
        <v>1797</v>
      </c>
      <c r="D11" s="22">
        <v>29</v>
      </c>
      <c r="E11" s="22">
        <v>1421995</v>
      </c>
      <c r="F11" s="22">
        <v>5435</v>
      </c>
      <c r="G11" s="22">
        <v>55449</v>
      </c>
      <c r="H11" s="8">
        <f t="shared" si="0"/>
        <v>38.22095014398785</v>
      </c>
      <c r="I11" s="26">
        <f t="shared" si="1"/>
        <v>389.9380799510547</v>
      </c>
    </row>
    <row r="12" spans="1:9" s="6" customFormat="1" ht="9" customHeight="1">
      <c r="A12" s="2" t="s">
        <v>20</v>
      </c>
      <c r="B12" s="21">
        <v>3983346</v>
      </c>
      <c r="C12" s="21">
        <v>4407</v>
      </c>
      <c r="D12" s="21">
        <v>57</v>
      </c>
      <c r="E12" s="21">
        <v>3465191</v>
      </c>
      <c r="F12" s="21">
        <v>14012</v>
      </c>
      <c r="G12" s="21">
        <v>87460</v>
      </c>
      <c r="H12" s="14">
        <f t="shared" si="0"/>
        <v>40.436443474544404</v>
      </c>
      <c r="I12" s="25">
        <f t="shared" si="1"/>
        <v>252.39589967768012</v>
      </c>
    </row>
    <row r="13" spans="1:9" s="6" customFormat="1" ht="9" customHeight="1">
      <c r="A13" s="2" t="s">
        <v>21</v>
      </c>
      <c r="B13" s="21">
        <v>3497806</v>
      </c>
      <c r="C13" s="21">
        <v>3944</v>
      </c>
      <c r="D13" s="21">
        <v>43</v>
      </c>
      <c r="E13" s="21">
        <v>3050925</v>
      </c>
      <c r="F13" s="21">
        <v>13480</v>
      </c>
      <c r="G13" s="21">
        <v>77251</v>
      </c>
      <c r="H13" s="14">
        <f t="shared" si="0"/>
        <v>44.18332145169088</v>
      </c>
      <c r="I13" s="25">
        <f t="shared" si="1"/>
        <v>253.20517547956769</v>
      </c>
    </row>
    <row r="14" spans="1:9" s="6" customFormat="1" ht="9" customHeight="1">
      <c r="A14" s="2" t="s">
        <v>22</v>
      </c>
      <c r="B14" s="21">
        <v>825826</v>
      </c>
      <c r="C14" s="21">
        <v>1019</v>
      </c>
      <c r="D14" s="21">
        <v>13</v>
      </c>
      <c r="E14" s="21">
        <v>722058</v>
      </c>
      <c r="F14" s="21">
        <v>3510</v>
      </c>
      <c r="G14" s="21">
        <v>24091</v>
      </c>
      <c r="H14" s="14">
        <f t="shared" si="0"/>
        <v>48.61105340568209</v>
      </c>
      <c r="I14" s="25">
        <f t="shared" si="1"/>
        <v>333.64355771974</v>
      </c>
    </row>
    <row r="15" spans="1:9" s="6" customFormat="1" ht="9" customHeight="1">
      <c r="A15" s="2" t="s">
        <v>23</v>
      </c>
      <c r="B15" s="21">
        <v>1470581</v>
      </c>
      <c r="C15" s="21">
        <v>1601</v>
      </c>
      <c r="D15" s="21">
        <v>18</v>
      </c>
      <c r="E15" s="21">
        <v>1288327</v>
      </c>
      <c r="F15" s="21">
        <v>6707</v>
      </c>
      <c r="G15" s="21">
        <v>62639</v>
      </c>
      <c r="H15" s="14">
        <f t="shared" si="0"/>
        <v>52.059764330018695</v>
      </c>
      <c r="I15" s="25">
        <f t="shared" si="1"/>
        <v>486.20420126256766</v>
      </c>
    </row>
    <row r="16" spans="1:9" s="6" customFormat="1" ht="9" customHeight="1">
      <c r="A16" s="2" t="s">
        <v>24</v>
      </c>
      <c r="B16" s="21">
        <v>5112413</v>
      </c>
      <c r="C16" s="21">
        <v>5172</v>
      </c>
      <c r="D16" s="21">
        <v>71</v>
      </c>
      <c r="E16" s="21">
        <v>4629661</v>
      </c>
      <c r="F16" s="21">
        <v>13856</v>
      </c>
      <c r="G16" s="21">
        <v>82613</v>
      </c>
      <c r="H16" s="14">
        <f t="shared" si="0"/>
        <v>29.928757202741192</v>
      </c>
      <c r="I16" s="25">
        <f t="shared" si="1"/>
        <v>178.44287087110698</v>
      </c>
    </row>
    <row r="17" spans="1:9" s="6" customFormat="1" ht="9" customHeight="1">
      <c r="A17" s="2" t="s">
        <v>25</v>
      </c>
      <c r="B17" s="21">
        <v>1262392</v>
      </c>
      <c r="C17" s="21">
        <v>1613</v>
      </c>
      <c r="D17" s="21">
        <v>17</v>
      </c>
      <c r="E17" s="21">
        <v>1199757</v>
      </c>
      <c r="F17" s="21">
        <v>6976</v>
      </c>
      <c r="G17" s="21">
        <v>128897</v>
      </c>
      <c r="H17" s="14">
        <f t="shared" si="0"/>
        <v>58.14510771764616</v>
      </c>
      <c r="I17" s="25">
        <f t="shared" si="1"/>
        <v>1074.3592244096096</v>
      </c>
    </row>
    <row r="18" spans="1:9" s="6" customFormat="1" ht="9" customHeight="1">
      <c r="A18" s="2" t="s">
        <v>26</v>
      </c>
      <c r="B18" s="21">
        <v>320601</v>
      </c>
      <c r="C18" s="21">
        <v>386</v>
      </c>
      <c r="D18" s="21">
        <v>5</v>
      </c>
      <c r="E18" s="21">
        <v>329352</v>
      </c>
      <c r="F18" s="21">
        <v>1978</v>
      </c>
      <c r="G18" s="21">
        <v>60205</v>
      </c>
      <c r="H18" s="14">
        <f t="shared" si="0"/>
        <v>60.05732468605018</v>
      </c>
      <c r="I18" s="25">
        <f t="shared" si="1"/>
        <v>1827.9834341373364</v>
      </c>
    </row>
    <row r="19" spans="1:9" s="6" customFormat="1" ht="9" customHeight="1">
      <c r="A19" s="2" t="s">
        <v>27</v>
      </c>
      <c r="B19" s="21">
        <v>5701931</v>
      </c>
      <c r="C19" s="21">
        <v>5707</v>
      </c>
      <c r="D19" s="21">
        <v>54</v>
      </c>
      <c r="E19" s="21">
        <v>4893509</v>
      </c>
      <c r="F19" s="21">
        <v>39949</v>
      </c>
      <c r="G19" s="21">
        <v>284292</v>
      </c>
      <c r="H19" s="14">
        <f t="shared" si="0"/>
        <v>81.6367150852282</v>
      </c>
      <c r="I19" s="25">
        <f t="shared" si="1"/>
        <v>580.9573457410623</v>
      </c>
    </row>
    <row r="20" spans="1:9" s="6" customFormat="1" ht="9" customHeight="1">
      <c r="A20" s="2" t="s">
        <v>28</v>
      </c>
      <c r="B20" s="21">
        <v>4020707</v>
      </c>
      <c r="C20" s="21">
        <v>3912</v>
      </c>
      <c r="D20" s="21">
        <v>59</v>
      </c>
      <c r="E20" s="21">
        <v>3539485</v>
      </c>
      <c r="F20" s="21">
        <v>26260</v>
      </c>
      <c r="G20" s="21">
        <v>238444</v>
      </c>
      <c r="H20" s="14">
        <f t="shared" si="0"/>
        <v>74.19158436891242</v>
      </c>
      <c r="I20" s="25">
        <f t="shared" si="1"/>
        <v>673.6686269330143</v>
      </c>
    </row>
    <row r="21" spans="1:9" s="6" customFormat="1" ht="9" customHeight="1">
      <c r="A21" s="2" t="s">
        <v>29</v>
      </c>
      <c r="B21" s="21">
        <v>597768</v>
      </c>
      <c r="C21" s="21">
        <v>679</v>
      </c>
      <c r="D21" s="21">
        <v>4</v>
      </c>
      <c r="E21" s="21">
        <v>552070</v>
      </c>
      <c r="F21" s="21">
        <v>3952</v>
      </c>
      <c r="G21" s="21">
        <v>61570</v>
      </c>
      <c r="H21" s="14">
        <f t="shared" si="0"/>
        <v>71.58512507471879</v>
      </c>
      <c r="I21" s="25">
        <f t="shared" si="1"/>
        <v>1115.2571231908998</v>
      </c>
    </row>
    <row r="22" spans="1:9" s="6" customFormat="1" ht="9" customHeight="1">
      <c r="A22" s="2" t="s">
        <v>30</v>
      </c>
      <c r="B22" s="21">
        <v>2011466</v>
      </c>
      <c r="C22" s="21">
        <v>2385</v>
      </c>
      <c r="D22" s="21">
        <v>12</v>
      </c>
      <c r="E22" s="21">
        <v>1837539</v>
      </c>
      <c r="F22" s="21">
        <v>13988</v>
      </c>
      <c r="G22" s="21">
        <v>216908</v>
      </c>
      <c r="H22" s="14">
        <f t="shared" si="0"/>
        <v>76.12355438442394</v>
      </c>
      <c r="I22" s="25">
        <f t="shared" si="1"/>
        <v>1180.4266467269538</v>
      </c>
    </row>
    <row r="23" spans="1:9" s="6" customFormat="1" ht="9" customHeight="1">
      <c r="A23" s="2" t="s">
        <v>31</v>
      </c>
      <c r="B23" s="21">
        <v>4968991</v>
      </c>
      <c r="C23" s="21">
        <v>5252</v>
      </c>
      <c r="D23" s="21">
        <v>49</v>
      </c>
      <c r="E23" s="21">
        <v>4555099</v>
      </c>
      <c r="F23" s="21">
        <v>33974</v>
      </c>
      <c r="G23" s="21">
        <v>470383</v>
      </c>
      <c r="H23" s="14">
        <f t="shared" si="0"/>
        <v>74.58454799774934</v>
      </c>
      <c r="I23" s="25">
        <f t="shared" si="1"/>
        <v>1032.6515406141557</v>
      </c>
    </row>
    <row r="24" spans="1:9" s="6" customFormat="1" ht="9" customHeight="1">
      <c r="A24" s="10" t="s">
        <v>32</v>
      </c>
      <c r="B24" s="21">
        <v>1631880</v>
      </c>
      <c r="C24" s="21">
        <v>1784</v>
      </c>
      <c r="D24" s="21">
        <v>19</v>
      </c>
      <c r="E24" s="21">
        <v>1459794</v>
      </c>
      <c r="F24" s="21">
        <v>9385</v>
      </c>
      <c r="G24" s="21">
        <v>75471</v>
      </c>
      <c r="H24" s="17">
        <f t="shared" si="0"/>
        <v>64.28989295749949</v>
      </c>
      <c r="I24" s="25">
        <f t="shared" si="1"/>
        <v>516.9976037714911</v>
      </c>
    </row>
    <row r="25" spans="1:9" s="23" customFormat="1" ht="9" customHeight="1">
      <c r="A25" s="9" t="s">
        <v>37</v>
      </c>
      <c r="B25" s="24">
        <f>SUM(B5:B24)</f>
        <v>56995744</v>
      </c>
      <c r="C25" s="24">
        <f>SUM(C4:C23)</f>
        <v>58886</v>
      </c>
      <c r="D25" s="24">
        <f>SUM(D4:D23)</f>
        <v>697</v>
      </c>
      <c r="E25" s="24">
        <f>SUM(E5:E24)</f>
        <v>50232872</v>
      </c>
      <c r="F25" s="24">
        <f>SUM(F5:F24)</f>
        <v>277516</v>
      </c>
      <c r="G25" s="24">
        <f>SUM(G5:G24)</f>
        <v>2548986</v>
      </c>
      <c r="H25" s="11">
        <f t="shared" si="0"/>
        <v>55.245895556200736</v>
      </c>
      <c r="I25" s="11">
        <f>+G25/E25*10000</f>
        <v>507.4338572558622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I3:I4"/>
    <mergeCell ref="H3:H4"/>
    <mergeCell ref="A3:A4"/>
    <mergeCell ref="C3:D3"/>
    <mergeCell ref="G3:G4"/>
    <mergeCell ref="B3:B4"/>
    <mergeCell ref="E3:E4"/>
    <mergeCell ref="F3:F4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workbookViewId="0" topLeftCell="A1">
      <selection activeCell="A2" sqref="A2"/>
    </sheetView>
  </sheetViews>
  <sheetFormatPr defaultColWidth="9.33203125" defaultRowHeight="11.25"/>
  <cols>
    <col min="1" max="1" width="20" style="4" customWidth="1"/>
    <col min="2" max="3" width="12.83203125" style="4" customWidth="1"/>
    <col min="4" max="4" width="7.66015625" style="4" customWidth="1"/>
    <col min="5" max="9" width="12.83203125" style="4" customWidth="1"/>
    <col min="10" max="16384" width="9.33203125" style="4" customWidth="1"/>
  </cols>
  <sheetData>
    <row r="1" ht="12.75" customHeight="1">
      <c r="A1" s="1" t="s">
        <v>40</v>
      </c>
    </row>
    <row r="2" ht="12.75" customHeight="1"/>
    <row r="3" spans="1:9" ht="12" customHeight="1">
      <c r="A3" s="33" t="s">
        <v>6</v>
      </c>
      <c r="B3" s="31" t="s">
        <v>11</v>
      </c>
      <c r="C3" s="35" t="s">
        <v>0</v>
      </c>
      <c r="D3" s="35"/>
      <c r="E3" s="31" t="s">
        <v>8</v>
      </c>
      <c r="F3" s="31" t="s">
        <v>38</v>
      </c>
      <c r="G3" s="31" t="s">
        <v>39</v>
      </c>
      <c r="H3" s="31" t="s">
        <v>12</v>
      </c>
      <c r="I3" s="31" t="s">
        <v>36</v>
      </c>
    </row>
    <row r="4" spans="1:9" ht="13.5" customHeight="1">
      <c r="A4" s="34"/>
      <c r="B4" s="32"/>
      <c r="C4" s="20" t="s">
        <v>4</v>
      </c>
      <c r="D4" s="20" t="s">
        <v>2</v>
      </c>
      <c r="E4" s="32"/>
      <c r="F4" s="32"/>
      <c r="G4" s="32"/>
      <c r="H4" s="36"/>
      <c r="I4" s="36"/>
    </row>
    <row r="5" spans="1:9" s="6" customFormat="1" ht="11.25" customHeight="1">
      <c r="A5" s="2" t="s">
        <v>13</v>
      </c>
      <c r="B5" s="21">
        <v>4214677</v>
      </c>
      <c r="C5" s="21">
        <v>4828</v>
      </c>
      <c r="D5" s="21">
        <v>42</v>
      </c>
      <c r="E5" s="21">
        <v>3669118</v>
      </c>
      <c r="F5" s="21">
        <v>17626</v>
      </c>
      <c r="G5" s="21">
        <v>138533</v>
      </c>
      <c r="H5" s="14">
        <f aca="true" t="shared" si="0" ref="H5:H13">+F5/E5*10000</f>
        <v>48.03879297422433</v>
      </c>
      <c r="I5" s="25">
        <f aca="true" t="shared" si="1" ref="I5:I13">+G5/E5*10000</f>
        <v>377.5648534606955</v>
      </c>
    </row>
    <row r="6" spans="1:9" s="6" customFormat="1" ht="9" customHeight="1">
      <c r="A6" s="2" t="s">
        <v>14</v>
      </c>
      <c r="B6" s="21">
        <v>119548</v>
      </c>
      <c r="C6" s="21">
        <v>150</v>
      </c>
      <c r="D6" s="21">
        <v>1</v>
      </c>
      <c r="E6" s="21">
        <v>104433</v>
      </c>
      <c r="F6" s="21">
        <v>559</v>
      </c>
      <c r="G6" s="21">
        <v>3171</v>
      </c>
      <c r="H6" s="14">
        <f t="shared" si="0"/>
        <v>53.52714180383595</v>
      </c>
      <c r="I6" s="25">
        <f t="shared" si="1"/>
        <v>303.6396541323145</v>
      </c>
    </row>
    <row r="7" spans="1:9" s="6" customFormat="1" ht="9" customHeight="1">
      <c r="A7" s="2" t="s">
        <v>15</v>
      </c>
      <c r="B7" s="21">
        <v>9032554</v>
      </c>
      <c r="C7" s="21">
        <v>9125</v>
      </c>
      <c r="D7" s="21">
        <v>119</v>
      </c>
      <c r="E7" s="21">
        <v>7725612</v>
      </c>
      <c r="F7" s="21">
        <v>39463</v>
      </c>
      <c r="G7" s="21">
        <v>212502</v>
      </c>
      <c r="H7" s="14">
        <f t="shared" si="0"/>
        <v>51.080742858947616</v>
      </c>
      <c r="I7" s="25">
        <f t="shared" si="1"/>
        <v>275.06170384948143</v>
      </c>
    </row>
    <row r="8" spans="1:9" s="6" customFormat="1" ht="9" customHeight="1">
      <c r="A8" s="2" t="s">
        <v>16</v>
      </c>
      <c r="B8" s="21">
        <v>940016</v>
      </c>
      <c r="C8" s="21">
        <v>1014</v>
      </c>
      <c r="D8" s="21">
        <v>9</v>
      </c>
      <c r="E8" s="21">
        <v>811479</v>
      </c>
      <c r="F8" s="21">
        <v>5227</v>
      </c>
      <c r="G8" s="21">
        <v>45696</v>
      </c>
      <c r="H8" s="14">
        <f t="shared" si="0"/>
        <v>64.41325037370036</v>
      </c>
      <c r="I8" s="25">
        <f t="shared" si="1"/>
        <v>563.1199328633273</v>
      </c>
    </row>
    <row r="9" spans="1:9" s="6" customFormat="1" ht="9" customHeight="1">
      <c r="A9" s="2" t="s">
        <v>17</v>
      </c>
      <c r="B9" s="21">
        <v>4527694</v>
      </c>
      <c r="C9" s="21">
        <v>4721</v>
      </c>
      <c r="D9" s="21">
        <v>56</v>
      </c>
      <c r="E9" s="21">
        <v>3964879</v>
      </c>
      <c r="F9" s="21">
        <v>20828</v>
      </c>
      <c r="G9" s="21">
        <v>213529</v>
      </c>
      <c r="H9" s="14">
        <f t="shared" si="0"/>
        <v>52.53123739715638</v>
      </c>
      <c r="I9" s="25">
        <f t="shared" si="1"/>
        <v>538.5511134135494</v>
      </c>
    </row>
    <row r="10" spans="1:9" s="6" customFormat="1" ht="9" customHeight="1">
      <c r="A10" s="2" t="s">
        <v>18</v>
      </c>
      <c r="B10" s="21">
        <v>1183764</v>
      </c>
      <c r="C10" s="21">
        <v>1378</v>
      </c>
      <c r="D10" s="21">
        <v>17</v>
      </c>
      <c r="E10" s="21">
        <v>1099187</v>
      </c>
      <c r="F10" s="21">
        <v>4898</v>
      </c>
      <c r="G10" s="21">
        <v>110153</v>
      </c>
      <c r="H10" s="14">
        <f t="shared" si="0"/>
        <v>44.56020677100439</v>
      </c>
      <c r="I10" s="25">
        <f t="shared" si="1"/>
        <v>1002.1315754280209</v>
      </c>
    </row>
    <row r="11" spans="1:9" s="23" customFormat="1" ht="9" customHeight="1">
      <c r="A11" s="27" t="s">
        <v>19</v>
      </c>
      <c r="B11" s="28">
        <v>1571783</v>
      </c>
      <c r="C11" s="28">
        <v>1799</v>
      </c>
      <c r="D11" s="28">
        <v>23</v>
      </c>
      <c r="E11" s="28">
        <v>1406851</v>
      </c>
      <c r="F11" s="28">
        <v>6116</v>
      </c>
      <c r="G11" s="28">
        <v>72089</v>
      </c>
      <c r="H11" s="29">
        <f t="shared" si="0"/>
        <v>43.47297617160595</v>
      </c>
      <c r="I11" s="30">
        <f t="shared" si="1"/>
        <v>512.413894577322</v>
      </c>
    </row>
    <row r="12" spans="1:9" s="6" customFormat="1" ht="9" customHeight="1">
      <c r="A12" s="2" t="s">
        <v>20</v>
      </c>
      <c r="B12" s="21">
        <v>3983346</v>
      </c>
      <c r="C12" s="21">
        <v>4450</v>
      </c>
      <c r="D12" s="21">
        <v>52</v>
      </c>
      <c r="E12" s="21">
        <v>3467364</v>
      </c>
      <c r="F12" s="21">
        <v>15371</v>
      </c>
      <c r="G12" s="21">
        <v>96194</v>
      </c>
      <c r="H12" s="14">
        <f t="shared" si="0"/>
        <v>44.3305058251744</v>
      </c>
      <c r="I12" s="25">
        <f t="shared" si="1"/>
        <v>277.4268868223815</v>
      </c>
    </row>
    <row r="13" spans="1:9" s="6" customFormat="1" ht="9" customHeight="1">
      <c r="A13" s="2" t="s">
        <v>21</v>
      </c>
      <c r="B13" s="21">
        <v>3497806</v>
      </c>
      <c r="C13" s="21">
        <v>3954</v>
      </c>
      <c r="D13" s="21">
        <v>37</v>
      </c>
      <c r="E13" s="21">
        <v>3040443</v>
      </c>
      <c r="F13" s="21">
        <v>14272</v>
      </c>
      <c r="G13" s="21">
        <v>89025</v>
      </c>
      <c r="H13" s="14">
        <f t="shared" si="0"/>
        <v>46.94052807436285</v>
      </c>
      <c r="I13" s="25">
        <f t="shared" si="1"/>
        <v>292.80272644479766</v>
      </c>
    </row>
    <row r="14" spans="1:9" s="6" customFormat="1" ht="9" customHeight="1">
      <c r="A14" s="2" t="s">
        <v>22</v>
      </c>
      <c r="B14" s="21">
        <v>825826</v>
      </c>
      <c r="C14" s="21">
        <v>1023</v>
      </c>
      <c r="D14" s="21">
        <v>13</v>
      </c>
      <c r="E14" s="21">
        <v>720089</v>
      </c>
      <c r="F14" s="21">
        <v>3498</v>
      </c>
      <c r="G14" s="21">
        <v>23312</v>
      </c>
      <c r="H14" s="14">
        <f aca="true" t="shared" si="2" ref="H14:H24">+F14/E14*10000</f>
        <v>48.57732863576585</v>
      </c>
      <c r="I14" s="25">
        <f aca="true" t="shared" si="3" ref="I14:I24">+G14/E14*10000</f>
        <v>323.73776019353164</v>
      </c>
    </row>
    <row r="15" spans="1:9" s="6" customFormat="1" ht="9" customHeight="1">
      <c r="A15" s="2" t="s">
        <v>23</v>
      </c>
      <c r="B15" s="21">
        <v>1470581</v>
      </c>
      <c r="C15" s="21">
        <v>1605</v>
      </c>
      <c r="D15" s="21">
        <v>19</v>
      </c>
      <c r="E15" s="21">
        <v>1305970</v>
      </c>
      <c r="F15" s="21">
        <v>6976</v>
      </c>
      <c r="G15" s="21">
        <v>77055</v>
      </c>
      <c r="H15" s="14">
        <f t="shared" si="2"/>
        <v>53.41623467614111</v>
      </c>
      <c r="I15" s="25">
        <f t="shared" si="3"/>
        <v>590.0212102881383</v>
      </c>
    </row>
    <row r="16" spans="1:9" s="6" customFormat="1" ht="9" customHeight="1">
      <c r="A16" s="2" t="s">
        <v>24</v>
      </c>
      <c r="B16" s="21">
        <v>5112413</v>
      </c>
      <c r="C16" s="21">
        <v>5235</v>
      </c>
      <c r="D16" s="21">
        <v>71</v>
      </c>
      <c r="E16" s="21">
        <v>4714506</v>
      </c>
      <c r="F16" s="21">
        <v>26697</v>
      </c>
      <c r="G16" s="21">
        <v>264139</v>
      </c>
      <c r="H16" s="14">
        <f t="shared" si="2"/>
        <v>56.627353958187776</v>
      </c>
      <c r="I16" s="25">
        <f t="shared" si="3"/>
        <v>560.2686686579675</v>
      </c>
    </row>
    <row r="17" spans="1:9" s="6" customFormat="1" ht="9" customHeight="1">
      <c r="A17" s="2" t="s">
        <v>25</v>
      </c>
      <c r="B17" s="21">
        <v>1262392</v>
      </c>
      <c r="C17" s="21">
        <v>1625</v>
      </c>
      <c r="D17" s="21">
        <v>17</v>
      </c>
      <c r="E17" s="21">
        <v>1214961</v>
      </c>
      <c r="F17" s="21">
        <v>6968</v>
      </c>
      <c r="G17" s="21">
        <v>137092</v>
      </c>
      <c r="H17" s="14">
        <f t="shared" si="2"/>
        <v>57.35163515536713</v>
      </c>
      <c r="I17" s="25">
        <f t="shared" si="3"/>
        <v>1128.3654372444876</v>
      </c>
    </row>
    <row r="18" spans="1:9" s="6" customFormat="1" ht="9" customHeight="1">
      <c r="A18" s="2" t="s">
        <v>26</v>
      </c>
      <c r="B18" s="21">
        <v>320601</v>
      </c>
      <c r="C18" s="21">
        <v>391</v>
      </c>
      <c r="D18" s="21">
        <v>5</v>
      </c>
      <c r="E18" s="21">
        <v>331379</v>
      </c>
      <c r="F18" s="21">
        <v>1978</v>
      </c>
      <c r="G18" s="21">
        <v>63864</v>
      </c>
      <c r="H18" s="14">
        <f t="shared" si="2"/>
        <v>59.68996224866392</v>
      </c>
      <c r="I18" s="25">
        <f t="shared" si="3"/>
        <v>1927.2192866777918</v>
      </c>
    </row>
    <row r="19" spans="1:9" s="6" customFormat="1" ht="9" customHeight="1">
      <c r="A19" s="2" t="s">
        <v>27</v>
      </c>
      <c r="B19" s="21">
        <v>5701931</v>
      </c>
      <c r="C19" s="21">
        <v>5776</v>
      </c>
      <c r="D19" s="21">
        <v>41</v>
      </c>
      <c r="E19" s="21">
        <v>4968359</v>
      </c>
      <c r="F19" s="21">
        <v>40513</v>
      </c>
      <c r="G19" s="21">
        <v>321062</v>
      </c>
      <c r="H19" s="14">
        <f t="shared" si="2"/>
        <v>81.54201417409652</v>
      </c>
      <c r="I19" s="25">
        <f t="shared" si="3"/>
        <v>646.2133674317819</v>
      </c>
    </row>
    <row r="20" spans="1:9" s="6" customFormat="1" ht="9" customHeight="1">
      <c r="A20" s="2" t="s">
        <v>28</v>
      </c>
      <c r="B20" s="21">
        <v>4020707</v>
      </c>
      <c r="C20" s="21">
        <v>3961</v>
      </c>
      <c r="D20" s="21">
        <v>53</v>
      </c>
      <c r="E20" s="21">
        <v>3572434</v>
      </c>
      <c r="F20" s="21">
        <v>26082</v>
      </c>
      <c r="G20" s="21">
        <v>243075</v>
      </c>
      <c r="H20" s="14">
        <f t="shared" si="2"/>
        <v>73.00904649323122</v>
      </c>
      <c r="I20" s="25">
        <f t="shared" si="3"/>
        <v>680.4184485983506</v>
      </c>
    </row>
    <row r="21" spans="1:9" s="6" customFormat="1" ht="9" customHeight="1">
      <c r="A21" s="2" t="s">
        <v>29</v>
      </c>
      <c r="B21" s="21">
        <v>597768</v>
      </c>
      <c r="C21" s="21">
        <v>681</v>
      </c>
      <c r="D21" s="21">
        <v>4</v>
      </c>
      <c r="E21" s="21">
        <v>567622</v>
      </c>
      <c r="F21" s="21">
        <v>4114</v>
      </c>
      <c r="G21" s="21">
        <v>79718</v>
      </c>
      <c r="H21" s="14">
        <f t="shared" si="2"/>
        <v>72.47781093756056</v>
      </c>
      <c r="I21" s="25">
        <f t="shared" si="3"/>
        <v>1404.4205474770183</v>
      </c>
    </row>
    <row r="22" spans="1:9" s="6" customFormat="1" ht="9" customHeight="1">
      <c r="A22" s="2" t="s">
        <v>30</v>
      </c>
      <c r="B22" s="21">
        <v>2011466</v>
      </c>
      <c r="C22" s="21">
        <v>2398</v>
      </c>
      <c r="D22" s="21">
        <v>12</v>
      </c>
      <c r="E22" s="21">
        <v>1884473</v>
      </c>
      <c r="F22" s="21">
        <v>13857</v>
      </c>
      <c r="G22" s="21">
        <v>268762</v>
      </c>
      <c r="H22" s="14">
        <f t="shared" si="2"/>
        <v>73.53249423048247</v>
      </c>
      <c r="I22" s="25">
        <f t="shared" si="3"/>
        <v>1426.1918318808496</v>
      </c>
    </row>
    <row r="23" spans="1:9" s="6" customFormat="1" ht="9" customHeight="1">
      <c r="A23" s="2" t="s">
        <v>31</v>
      </c>
      <c r="B23" s="21">
        <v>4968991</v>
      </c>
      <c r="C23" s="21">
        <v>5300</v>
      </c>
      <c r="D23" s="21">
        <v>46</v>
      </c>
      <c r="E23" s="21">
        <v>4619560</v>
      </c>
      <c r="F23" s="21">
        <v>35014</v>
      </c>
      <c r="G23" s="21">
        <v>507087</v>
      </c>
      <c r="H23" s="14">
        <f t="shared" si="2"/>
        <v>75.79509736858056</v>
      </c>
      <c r="I23" s="25">
        <f t="shared" si="3"/>
        <v>1097.695451514863</v>
      </c>
    </row>
    <row r="24" spans="1:9" s="6" customFormat="1" ht="9" customHeight="1">
      <c r="A24" s="10" t="s">
        <v>32</v>
      </c>
      <c r="B24" s="21">
        <v>1631880</v>
      </c>
      <c r="C24" s="21">
        <v>1796</v>
      </c>
      <c r="D24" s="21">
        <v>18</v>
      </c>
      <c r="E24" s="21">
        <v>1478601</v>
      </c>
      <c r="F24" s="21">
        <v>8972</v>
      </c>
      <c r="G24" s="21">
        <v>78812</v>
      </c>
      <c r="H24" s="14">
        <f t="shared" si="2"/>
        <v>60.67897965712183</v>
      </c>
      <c r="I24" s="25">
        <f t="shared" si="3"/>
        <v>533.0173589764919</v>
      </c>
    </row>
    <row r="25" spans="1:9" s="23" customFormat="1" ht="9" customHeight="1">
      <c r="A25" s="9" t="s">
        <v>37</v>
      </c>
      <c r="B25" s="24">
        <v>56995744</v>
      </c>
      <c r="C25" s="24">
        <f>SUM(C5:C24)</f>
        <v>61210</v>
      </c>
      <c r="D25" s="24">
        <f>SUM(D5:D24)</f>
        <v>655</v>
      </c>
      <c r="E25" s="24">
        <f>SUM(E5:E24)</f>
        <v>50667320</v>
      </c>
      <c r="F25" s="24">
        <f>SUM(F5:F24)</f>
        <v>299029</v>
      </c>
      <c r="G25" s="24">
        <f>SUM(G5:G24)</f>
        <v>3044870</v>
      </c>
      <c r="H25" s="11">
        <f>+F25/E25*10000</f>
        <v>59.01812055581389</v>
      </c>
      <c r="I25" s="11">
        <f>+G25/E25*10000</f>
        <v>600.9534350741267</v>
      </c>
    </row>
    <row r="26" spans="1:8" ht="9">
      <c r="A26" s="3" t="s">
        <v>1</v>
      </c>
      <c r="B26" s="2"/>
      <c r="C26" s="2"/>
      <c r="D26" s="2"/>
      <c r="E26" s="2"/>
      <c r="F26" s="2"/>
      <c r="G26" s="2"/>
      <c r="H26" s="2"/>
    </row>
    <row r="27" ht="9">
      <c r="A27" s="2" t="s">
        <v>3</v>
      </c>
    </row>
  </sheetData>
  <mergeCells count="8">
    <mergeCell ref="H3:H4"/>
    <mergeCell ref="I3:I4"/>
    <mergeCell ref="F3:F4"/>
    <mergeCell ref="G3:G4"/>
    <mergeCell ref="A3:A4"/>
    <mergeCell ref="B3:B4"/>
    <mergeCell ref="C3:D3"/>
    <mergeCell ref="E3:E4"/>
  </mergeCells>
  <printOptions/>
  <pageMargins left="0.42" right="0.2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Claudia Sirito</cp:lastModifiedBy>
  <cp:lastPrinted>2007-10-18T15:49:25Z</cp:lastPrinted>
  <dcterms:created xsi:type="dcterms:W3CDTF">2004-11-30T14:52:46Z</dcterms:created>
  <dcterms:modified xsi:type="dcterms:W3CDTF">2008-11-20T16:11:16Z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721642698</vt:i4>
  </property>
  <property fmtid="{D5CDD505-2E9C-101B-9397-08002B2CF9AE}" pid="3" name="_EmailSubject">
    <vt:lpwstr>tavola 24.6.xls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