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9075" activeTab="0"/>
  </bookViews>
  <sheets>
    <sheet name="pres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<sst xmlns="http://schemas.openxmlformats.org/spreadsheetml/2006/main" count="31" uniqueCount="30">
  <si>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</si>
  <si>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</si>
  <si>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</si>
  <si>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</si>
  <si>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</si>
  <si>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</si>
  <si>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</si>
  <si>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</si>
  <si>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</si>
  <si>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</si>
  <si>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</si>
  <si>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</si>
  <si>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</si>
  <si>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</si>
  <si>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</si>
  <si>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</si>
  <si>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</si>
  <si>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</si>
  <si>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</si>
  <si>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</si>
  <si>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</si>
  <si>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</si>
  <si>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</si>
  <si>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</si>
  <si>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</si>
  <si>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</si>
  <si>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</si>
  <si>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</t>
    </r>
    <r>
      <rPr>
        <sz val="7"/>
        <rFont val="Arial"/>
        <family val="2"/>
      </rPr>
      <t>: ISTAT - Dati provvisori</t>
    </r>
  </si>
  <si>
    <t>TOTALE</t>
  </si>
  <si>
    <t>Tavola 17.14.1 Presenze italiani negli esercizi alberghieri per regione di provenienza e provincia - Anno 2008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</si>
</sst>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I13" sqref="I13"/>
    </sheetView>
  </sheetViews>
  <sheetFormatPr defaultColWidth="9.33203125" defaultRowHeight="12.75"/>
  <cols>
    <col min="1" max="1" width="10" style="0" customWidth="1"/>
    <col min="2" max="4" width="10.83203125" style="0" customWidth="1"/>
    <col min="5" max="5" width="1.83203125" style="0" customWidth="1"/>
    <col min="6" max="11" width="10.83203125" style="0" customWidth="1"/>
  </cols>
  <sheetData>
    <row r="2" spans="1:10" ht="12.75">
      <c r="A2" s="1" t="s">
        <v>29</v>
      </c>
      <c r="B2" s="2"/>
      <c r="C2" s="2"/>
      <c r="D2" s="2"/>
      <c r="E2" s="2"/>
      <c r="F2" s="2"/>
      <c r="G2" s="2"/>
      <c r="H2" s="2"/>
      <c r="I2" s="3"/>
      <c r="J2" s="2"/>
    </row>
    <row r="3" spans="1:10" s="7" customFormat="1" ht="12" customHeight="1">
      <c r="A3" s="5"/>
      <c r="B3" s="5"/>
      <c r="C3" s="5"/>
      <c r="D3" s="5"/>
      <c r="E3" s="5"/>
      <c r="F3" s="5"/>
      <c r="G3" s="5"/>
      <c r="H3" s="5"/>
      <c r="I3" s="6"/>
      <c r="J3" s="5"/>
    </row>
    <row r="4" spans="1:10" s="7" customFormat="1" ht="12" customHeight="1">
      <c r="A4" s="8"/>
      <c r="B4" s="8"/>
      <c r="C4" s="8"/>
      <c r="D4" s="8"/>
      <c r="E4" s="8"/>
      <c r="F4" s="8"/>
      <c r="G4" s="8"/>
      <c r="H4" s="8"/>
      <c r="I4" s="9"/>
      <c r="J4" s="8"/>
    </row>
    <row r="5" spans="1:10" s="7" customFormat="1" ht="12" customHeight="1">
      <c r="A5" s="10" t="s">
        <v>0</v>
      </c>
      <c r="B5" s="11">
        <v>2005</v>
      </c>
      <c r="C5" s="11">
        <v>2006</v>
      </c>
      <c r="D5" s="11">
        <v>2007</v>
      </c>
      <c r="E5" s="10"/>
      <c r="F5" s="28">
        <v>2008</v>
      </c>
      <c r="G5" s="28"/>
      <c r="H5" s="28"/>
      <c r="I5" s="28"/>
      <c r="J5" s="28"/>
    </row>
    <row r="6" spans="5:10" s="7" customFormat="1" ht="12" customHeight="1">
      <c r="E6" s="10"/>
      <c r="F6" s="11" t="s">
        <v>1</v>
      </c>
      <c r="G6" s="11" t="s">
        <v>2</v>
      </c>
      <c r="H6" s="11" t="s">
        <v>3</v>
      </c>
      <c r="I6" s="12" t="s">
        <v>4</v>
      </c>
      <c r="J6" s="13" t="s">
        <v>5</v>
      </c>
    </row>
    <row r="7" spans="1:10" s="7" customFormat="1" ht="12" customHeight="1">
      <c r="A7" s="14"/>
      <c r="B7" s="15"/>
      <c r="C7" s="15"/>
      <c r="D7" s="15"/>
      <c r="E7" s="14"/>
      <c r="F7" s="14"/>
      <c r="G7" s="14"/>
      <c r="H7" s="14"/>
      <c r="I7" s="16"/>
      <c r="J7" s="14"/>
    </row>
    <row r="8" spans="1:10" s="7" customFormat="1" ht="12" customHeight="1">
      <c r="A8" s="10"/>
      <c r="E8" s="10"/>
      <c r="F8" s="10"/>
      <c r="G8" s="10"/>
      <c r="H8" s="10"/>
      <c r="I8" s="17"/>
      <c r="J8" s="10"/>
    </row>
    <row r="9" spans="1:10" s="7" customFormat="1" ht="12" customHeight="1">
      <c r="A9" s="18" t="s">
        <v>6</v>
      </c>
      <c r="B9" s="6">
        <v>1553444</v>
      </c>
      <c r="C9" s="6">
        <v>1599873</v>
      </c>
      <c r="D9" s="6">
        <v>1590655</v>
      </c>
      <c r="E9" s="6"/>
      <c r="F9" s="6">
        <v>381099</v>
      </c>
      <c r="G9" s="6">
        <v>950877</v>
      </c>
      <c r="H9" s="6">
        <v>160143</v>
      </c>
      <c r="I9" s="6">
        <v>57906</v>
      </c>
      <c r="J9" s="19">
        <f>SUM(F9:I9)</f>
        <v>1550025</v>
      </c>
    </row>
    <row r="10" spans="1:10" s="7" customFormat="1" ht="12" customHeight="1">
      <c r="A10" s="18" t="s">
        <v>7</v>
      </c>
      <c r="B10" s="6">
        <v>51175</v>
      </c>
      <c r="C10" s="6">
        <v>56495</v>
      </c>
      <c r="D10" s="6">
        <v>52912</v>
      </c>
      <c r="E10" s="6"/>
      <c r="F10" s="6">
        <v>9814</v>
      </c>
      <c r="G10" s="6">
        <v>35399</v>
      </c>
      <c r="H10" s="6">
        <v>5507</v>
      </c>
      <c r="I10" s="6">
        <v>1929</v>
      </c>
      <c r="J10" s="19">
        <f>SUM(F10:I10)</f>
        <v>52649</v>
      </c>
    </row>
    <row r="11" spans="1:10" s="7" customFormat="1" ht="12" customHeight="1">
      <c r="A11" s="18" t="s">
        <v>8</v>
      </c>
      <c r="B11" s="6">
        <v>3076849</v>
      </c>
      <c r="C11" s="6">
        <v>3097358</v>
      </c>
      <c r="D11" s="6">
        <v>3059172</v>
      </c>
      <c r="E11" s="6"/>
      <c r="F11" s="6">
        <v>571113</v>
      </c>
      <c r="G11" s="6">
        <v>1750127</v>
      </c>
      <c r="H11" s="6">
        <v>426829</v>
      </c>
      <c r="I11" s="6">
        <v>160524</v>
      </c>
      <c r="J11" s="19">
        <f>SUM(F11:I11)</f>
        <v>2908593</v>
      </c>
    </row>
    <row r="12" spans="1:10" s="7" customFormat="1" ht="12" customHeight="1">
      <c r="A12" s="18" t="s">
        <v>9</v>
      </c>
      <c r="B12" s="6">
        <v>47985</v>
      </c>
      <c r="C12" s="6">
        <v>52450</v>
      </c>
      <c r="D12" s="6">
        <v>47506</v>
      </c>
      <c r="E12" s="6"/>
      <c r="F12" s="6">
        <f>+F13+F14</f>
        <v>9166</v>
      </c>
      <c r="G12" s="6">
        <f>+G13+G14</f>
        <v>11765</v>
      </c>
      <c r="H12" s="6">
        <f>+H13+H14</f>
        <v>18151</v>
      </c>
      <c r="I12" s="6">
        <f>+I13+I14</f>
        <v>7571</v>
      </c>
      <c r="J12" s="19">
        <f>+J13+J14</f>
        <v>46653</v>
      </c>
    </row>
    <row r="13" spans="1:10" s="7" customFormat="1" ht="12" customHeight="1">
      <c r="A13" s="20" t="s">
        <v>10</v>
      </c>
      <c r="B13" s="21">
        <v>21892</v>
      </c>
      <c r="C13" s="21">
        <v>23766</v>
      </c>
      <c r="D13" s="21">
        <v>20549</v>
      </c>
      <c r="E13" s="21"/>
      <c r="F13" s="21">
        <v>4146</v>
      </c>
      <c r="G13" s="21">
        <v>6080</v>
      </c>
      <c r="H13" s="21">
        <v>6950</v>
      </c>
      <c r="I13" s="21">
        <v>4097</v>
      </c>
      <c r="J13" s="22">
        <f aca="true" t="shared" si="0" ref="J13:J30">SUM(F13:I13)</f>
        <v>21273</v>
      </c>
    </row>
    <row r="14" spans="1:10" s="7" customFormat="1" ht="12" customHeight="1">
      <c r="A14" s="20" t="s">
        <v>11</v>
      </c>
      <c r="B14" s="21">
        <v>26093</v>
      </c>
      <c r="C14" s="21">
        <v>28684</v>
      </c>
      <c r="D14" s="21">
        <v>26957</v>
      </c>
      <c r="E14" s="21"/>
      <c r="F14" s="21">
        <v>5020</v>
      </c>
      <c r="G14" s="21">
        <v>5685</v>
      </c>
      <c r="H14" s="21">
        <v>11201</v>
      </c>
      <c r="I14" s="21">
        <v>3474</v>
      </c>
      <c r="J14" s="22">
        <f t="shared" si="0"/>
        <v>25380</v>
      </c>
    </row>
    <row r="15" spans="1:10" s="7" customFormat="1" ht="12" customHeight="1">
      <c r="A15" s="18" t="s">
        <v>12</v>
      </c>
      <c r="B15" s="6">
        <v>238077</v>
      </c>
      <c r="C15" s="6">
        <v>240380</v>
      </c>
      <c r="D15" s="6">
        <v>229775</v>
      </c>
      <c r="E15" s="6"/>
      <c r="F15" s="6">
        <v>39261</v>
      </c>
      <c r="G15" s="6">
        <v>48513</v>
      </c>
      <c r="H15" s="6">
        <v>90484</v>
      </c>
      <c r="I15" s="6">
        <v>32740</v>
      </c>
      <c r="J15" s="19">
        <f t="shared" si="0"/>
        <v>210998</v>
      </c>
    </row>
    <row r="16" spans="1:10" s="7" customFormat="1" ht="12" customHeight="1">
      <c r="A16" s="23" t="s">
        <v>13</v>
      </c>
      <c r="B16" s="6">
        <v>53608</v>
      </c>
      <c r="C16" s="6">
        <v>62290</v>
      </c>
      <c r="D16" s="6">
        <v>58868</v>
      </c>
      <c r="E16" s="6"/>
      <c r="F16" s="6">
        <v>5673</v>
      </c>
      <c r="G16" s="6">
        <v>10277</v>
      </c>
      <c r="H16" s="6">
        <v>34736</v>
      </c>
      <c r="I16" s="6">
        <v>8324</v>
      </c>
      <c r="J16" s="19">
        <f t="shared" si="0"/>
        <v>59010</v>
      </c>
    </row>
    <row r="17" spans="1:10" s="7" customFormat="1" ht="12" customHeight="1">
      <c r="A17" s="24" t="s">
        <v>5</v>
      </c>
      <c r="B17" s="19">
        <v>330037</v>
      </c>
      <c r="C17" s="19">
        <v>333449</v>
      </c>
      <c r="D17" s="19">
        <v>322533</v>
      </c>
      <c r="E17" s="19"/>
      <c r="F17" s="19">
        <v>71246</v>
      </c>
      <c r="G17" s="19">
        <v>99510</v>
      </c>
      <c r="H17" s="19">
        <v>114130</v>
      </c>
      <c r="I17" s="19">
        <v>33911</v>
      </c>
      <c r="J17" s="19">
        <f t="shared" si="0"/>
        <v>318797</v>
      </c>
    </row>
    <row r="18" spans="1:10" s="7" customFormat="1" ht="12" customHeight="1">
      <c r="A18" s="23" t="s">
        <v>14</v>
      </c>
      <c r="B18" s="6">
        <v>428158</v>
      </c>
      <c r="C18" s="6">
        <v>427926</v>
      </c>
      <c r="D18" s="6">
        <v>412486</v>
      </c>
      <c r="E18" s="6"/>
      <c r="F18" s="6">
        <v>76544</v>
      </c>
      <c r="G18" s="6">
        <v>131091</v>
      </c>
      <c r="H18" s="6">
        <v>122774</v>
      </c>
      <c r="I18" s="6">
        <v>64480</v>
      </c>
      <c r="J18" s="19">
        <f t="shared" si="0"/>
        <v>394889</v>
      </c>
    </row>
    <row r="19" spans="1:10" s="7" customFormat="1" ht="12" customHeight="1">
      <c r="A19" s="23" t="s">
        <v>15</v>
      </c>
      <c r="B19" s="6">
        <v>200210</v>
      </c>
      <c r="C19" s="6">
        <v>202599</v>
      </c>
      <c r="D19" s="6">
        <v>193251</v>
      </c>
      <c r="E19" s="6"/>
      <c r="F19" s="6">
        <v>40860</v>
      </c>
      <c r="G19" s="6">
        <v>32005</v>
      </c>
      <c r="H19" s="6">
        <v>80093</v>
      </c>
      <c r="I19" s="6">
        <v>38808</v>
      </c>
      <c r="J19" s="19">
        <f t="shared" si="0"/>
        <v>191766</v>
      </c>
    </row>
    <row r="20" spans="1:10" s="7" customFormat="1" ht="12" customHeight="1">
      <c r="A20" s="23" t="s">
        <v>16</v>
      </c>
      <c r="B20" s="6">
        <v>39969</v>
      </c>
      <c r="C20" s="6">
        <v>38285</v>
      </c>
      <c r="D20" s="6">
        <v>38526</v>
      </c>
      <c r="E20" s="6"/>
      <c r="F20" s="6">
        <v>5967</v>
      </c>
      <c r="G20" s="6">
        <v>5141</v>
      </c>
      <c r="H20" s="6">
        <v>17217</v>
      </c>
      <c r="I20" s="6">
        <v>5841</v>
      </c>
      <c r="J20" s="19">
        <f t="shared" si="0"/>
        <v>34166</v>
      </c>
    </row>
    <row r="21" spans="1:10" s="7" customFormat="1" ht="12" customHeight="1">
      <c r="A21" s="23" t="s">
        <v>17</v>
      </c>
      <c r="B21" s="6">
        <v>54954</v>
      </c>
      <c r="C21" s="6">
        <v>50920</v>
      </c>
      <c r="D21" s="6">
        <v>49823</v>
      </c>
      <c r="E21" s="6"/>
      <c r="F21" s="6">
        <v>9445</v>
      </c>
      <c r="G21" s="6">
        <v>6298</v>
      </c>
      <c r="H21" s="6">
        <v>23852</v>
      </c>
      <c r="I21" s="6">
        <v>6467</v>
      </c>
      <c r="J21" s="19">
        <f t="shared" si="0"/>
        <v>46062</v>
      </c>
    </row>
    <row r="22" spans="1:10" s="7" customFormat="1" ht="12" customHeight="1">
      <c r="A22" s="23" t="s">
        <v>18</v>
      </c>
      <c r="B22" s="6">
        <v>378396</v>
      </c>
      <c r="C22" s="6">
        <v>349509</v>
      </c>
      <c r="D22" s="6">
        <v>367731</v>
      </c>
      <c r="E22" s="6"/>
      <c r="F22" s="6">
        <v>59899</v>
      </c>
      <c r="G22" s="6">
        <v>41083</v>
      </c>
      <c r="H22" s="6">
        <v>214717</v>
      </c>
      <c r="I22" s="6">
        <v>59301</v>
      </c>
      <c r="J22" s="19">
        <f t="shared" si="0"/>
        <v>375000</v>
      </c>
    </row>
    <row r="23" spans="1:10" s="7" customFormat="1" ht="12" customHeight="1">
      <c r="A23" s="23" t="s">
        <v>19</v>
      </c>
      <c r="B23" s="6">
        <v>42914</v>
      </c>
      <c r="C23" s="6">
        <v>48127</v>
      </c>
      <c r="D23" s="6">
        <v>42995</v>
      </c>
      <c r="E23" s="6"/>
      <c r="F23" s="6">
        <v>11595</v>
      </c>
      <c r="G23" s="6">
        <v>6601</v>
      </c>
      <c r="H23" s="6">
        <v>17563</v>
      </c>
      <c r="I23" s="6">
        <v>6397</v>
      </c>
      <c r="J23" s="19">
        <f t="shared" si="0"/>
        <v>42156</v>
      </c>
    </row>
    <row r="24" spans="1:10" s="7" customFormat="1" ht="12" customHeight="1">
      <c r="A24" s="23" t="s">
        <v>20</v>
      </c>
      <c r="B24" s="6">
        <v>11160</v>
      </c>
      <c r="C24" s="6">
        <v>11856</v>
      </c>
      <c r="D24" s="6">
        <v>9537</v>
      </c>
      <c r="E24" s="6"/>
      <c r="F24" s="6">
        <v>3500</v>
      </c>
      <c r="G24" s="6">
        <v>1180</v>
      </c>
      <c r="H24" s="6">
        <v>3875</v>
      </c>
      <c r="I24" s="6">
        <v>1006</v>
      </c>
      <c r="J24" s="19">
        <f t="shared" si="0"/>
        <v>9561</v>
      </c>
    </row>
    <row r="25" spans="1:10" s="7" customFormat="1" ht="12" customHeight="1">
      <c r="A25" s="23" t="s">
        <v>21</v>
      </c>
      <c r="B25" s="6">
        <v>251152</v>
      </c>
      <c r="C25" s="6">
        <v>233826</v>
      </c>
      <c r="D25" s="6">
        <v>225839</v>
      </c>
      <c r="E25" s="6"/>
      <c r="F25" s="6">
        <v>77971</v>
      </c>
      <c r="G25" s="6">
        <v>37317</v>
      </c>
      <c r="H25" s="6">
        <v>99784</v>
      </c>
      <c r="I25" s="6">
        <v>23014</v>
      </c>
      <c r="J25" s="19">
        <f t="shared" si="0"/>
        <v>238086</v>
      </c>
    </row>
    <row r="26" spans="1:10" s="7" customFormat="1" ht="12" customHeight="1">
      <c r="A26" s="23" t="s">
        <v>22</v>
      </c>
      <c r="B26" s="6">
        <v>118862</v>
      </c>
      <c r="C26" s="6">
        <v>122775</v>
      </c>
      <c r="D26" s="6">
        <v>112758</v>
      </c>
      <c r="E26" s="6"/>
      <c r="F26" s="6">
        <v>29025</v>
      </c>
      <c r="G26" s="6">
        <v>20146</v>
      </c>
      <c r="H26" s="6">
        <v>50940</v>
      </c>
      <c r="I26" s="6">
        <v>16547</v>
      </c>
      <c r="J26" s="19">
        <f t="shared" si="0"/>
        <v>116658</v>
      </c>
    </row>
    <row r="27" spans="1:10" s="7" customFormat="1" ht="12" customHeight="1">
      <c r="A27" s="23" t="s">
        <v>23</v>
      </c>
      <c r="B27" s="6">
        <v>20397</v>
      </c>
      <c r="C27" s="6">
        <v>16591</v>
      </c>
      <c r="D27" s="6">
        <v>15890</v>
      </c>
      <c r="E27" s="6"/>
      <c r="F27" s="6">
        <v>4346</v>
      </c>
      <c r="G27" s="6">
        <v>3395</v>
      </c>
      <c r="H27" s="6">
        <v>7973</v>
      </c>
      <c r="I27" s="6">
        <v>1810</v>
      </c>
      <c r="J27" s="19">
        <f t="shared" si="0"/>
        <v>17524</v>
      </c>
    </row>
    <row r="28" spans="1:10" s="7" customFormat="1" ht="12" customHeight="1">
      <c r="A28" s="23" t="s">
        <v>24</v>
      </c>
      <c r="B28" s="6">
        <v>53714</v>
      </c>
      <c r="C28" s="6">
        <v>55165</v>
      </c>
      <c r="D28" s="6">
        <v>51138</v>
      </c>
      <c r="E28" s="6"/>
      <c r="F28" s="6">
        <v>15320</v>
      </c>
      <c r="G28" s="6">
        <v>9403</v>
      </c>
      <c r="H28" s="6">
        <v>24150</v>
      </c>
      <c r="I28" s="6">
        <v>4415</v>
      </c>
      <c r="J28" s="19">
        <f t="shared" si="0"/>
        <v>53288</v>
      </c>
    </row>
    <row r="29" spans="1:10" s="7" customFormat="1" ht="12" customHeight="1">
      <c r="A29" s="23" t="s">
        <v>25</v>
      </c>
      <c r="B29" s="6">
        <v>122466</v>
      </c>
      <c r="C29" s="6">
        <v>133224</v>
      </c>
      <c r="D29" s="6">
        <v>127327</v>
      </c>
      <c r="E29" s="6"/>
      <c r="F29" s="6">
        <v>23245</v>
      </c>
      <c r="G29" s="6">
        <v>16765</v>
      </c>
      <c r="H29" s="6">
        <v>61512</v>
      </c>
      <c r="I29" s="6">
        <v>11483</v>
      </c>
      <c r="J29" s="19">
        <f t="shared" si="0"/>
        <v>113005</v>
      </c>
    </row>
    <row r="30" spans="1:10" s="7" customFormat="1" ht="12" customHeight="1">
      <c r="A30" s="18" t="s">
        <v>26</v>
      </c>
      <c r="B30" s="6">
        <v>45251</v>
      </c>
      <c r="C30" s="6">
        <v>42643</v>
      </c>
      <c r="D30" s="6">
        <v>40371</v>
      </c>
      <c r="E30" s="6"/>
      <c r="F30" s="6">
        <v>7149</v>
      </c>
      <c r="G30" s="6">
        <v>5715</v>
      </c>
      <c r="H30" s="6">
        <v>24081</v>
      </c>
      <c r="I30" s="6">
        <v>4837</v>
      </c>
      <c r="J30" s="19">
        <f t="shared" si="0"/>
        <v>41782</v>
      </c>
    </row>
    <row r="31" spans="1:11" s="7" customFormat="1" ht="12" customHeight="1">
      <c r="A31" s="25" t="s">
        <v>28</v>
      </c>
      <c r="B31" s="19">
        <v>7118778</v>
      </c>
      <c r="C31" s="19">
        <v>7175741</v>
      </c>
      <c r="D31" s="19">
        <v>7049093</v>
      </c>
      <c r="E31" s="19"/>
      <c r="F31" s="19">
        <f>+F9+F10+F11+F12+F15+F16+F17+F18+F19+F20+F21+F22+F23+F24+F25+F26+F27+F28+F29+F30</f>
        <v>1452238</v>
      </c>
      <c r="G31" s="19">
        <f>+G9+G10+G11+G12+G15+G16+G17+G18+G19+G20+G21+G22+G23+G24+G25+G26+G27+G28+G29+G30</f>
        <v>3222608</v>
      </c>
      <c r="H31" s="19">
        <f>+H9+H10+H11+H12+H15+H16+H17+H18+H19+H20+H21+H22+H23+H24+H25+H26+H27+H28+H29+H30</f>
        <v>1598511</v>
      </c>
      <c r="I31" s="19">
        <f>+I9+I10+I11+I12+I15+I16+I17+I18+I19+I20+I21+I22+I23+I24+I25+I26+I27+I28+I29+I30</f>
        <v>547311</v>
      </c>
      <c r="J31" s="19">
        <f>+J9+J10+J11+J12+J15+J16+J17+J18+J19+J20+J21+J22+J23+J24+J25+J26+J27+J28+J29+J30</f>
        <v>6820668</v>
      </c>
      <c r="K31" s="27"/>
    </row>
    <row r="32" spans="1:10" s="7" customFormat="1" ht="12" customHeight="1">
      <c r="A32" s="26"/>
      <c r="B32" s="14"/>
      <c r="C32" s="14"/>
      <c r="D32" s="14"/>
      <c r="E32" s="14"/>
      <c r="F32" s="14"/>
      <c r="G32" s="14"/>
      <c r="H32" s="14"/>
      <c r="I32" s="16"/>
      <c r="J32" s="14"/>
    </row>
    <row r="33" spans="1:10" s="7" customFormat="1" ht="12" customHeight="1">
      <c r="A33" s="4" t="s">
        <v>27</v>
      </c>
      <c r="B33" s="5"/>
      <c r="C33" s="5"/>
      <c r="D33" s="5"/>
      <c r="E33" s="5"/>
      <c r="F33" s="5"/>
      <c r="G33" s="5"/>
      <c r="H33" s="5"/>
      <c r="I33" s="6"/>
      <c r="J33" s="5"/>
    </row>
    <row r="34" ht="12" customHeight="1"/>
  </sheetData>
  <mergeCells count="1">
    <mergeCell ref="F5:J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</cp:lastModifiedBy>
  <cp:lastPrinted>2006-12-20T10:22:20Z</cp:lastPrinted>
  <dcterms:created xsi:type="dcterms:W3CDTF">2002-11-25T14:17:27Z</dcterms:created>
  <dcterms:modified xsi:type="dcterms:W3CDTF">2009-10-30T14:03:25Z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927189871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