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630" windowWidth="9495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<sst xmlns="http://schemas.openxmlformats.org/spreadsheetml/2006/main" count="92" uniqueCount="70">
  <si>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COD. NUTS2</t>
  </si>
  <si>
    <t xml:space="preserve">REGIONE </t>
  </si>
  <si>
    <t>AGRICOLTURA E PESCA</t>
  </si>
  <si>
    <t>INDUSTRIA</t>
  </si>
  <si>
    <t>SERVIZI</t>
  </si>
  <si>
    <t>TOTALE</t>
  </si>
  <si>
    <t>BE23</t>
  </si>
  <si>
    <t>BE25</t>
  </si>
  <si>
    <t>ES12</t>
  </si>
  <si>
    <t>ITC3</t>
  </si>
  <si>
    <t>LIGURIA</t>
  </si>
  <si>
    <t>ITD4</t>
  </si>
  <si>
    <t>ITD5</t>
  </si>
  <si>
    <t>EMILIA-ROMAGNA</t>
  </si>
  <si>
    <t>ITE1</t>
  </si>
  <si>
    <t>ITE4</t>
  </si>
  <si>
    <t>OSTRA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</si>
  <si>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</si>
  <si>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</si>
  <si>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</si>
  <si>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</si>
  <si>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</si>
  <si>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</si>
  <si>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PROV. OOST-VLAANDEREN </t>
  </si>
  <si>
    <t xml:space="preserve">PROV. WEST-VLAANDEREN </t>
  </si>
  <si>
    <t>PRINCIPADO DE ASTURIAS</t>
  </si>
  <si>
    <t>NORRA MELLANSVERIGE</t>
  </si>
  <si>
    <t>HIGLANDS AND ISLANDS</t>
  </si>
  <si>
    <t>di cui: PART-TIME</t>
  </si>
  <si>
    <t>MASCHI</t>
  </si>
  <si>
    <t>FEMMINE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</si>
  <si>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</si>
  <si>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</si>
  <si>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</si>
  <si>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</si>
  <si>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</si>
  <si>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</si>
  <si>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</si>
  <si>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</si>
  <si>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</si>
  <si>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</si>
  <si>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</si>
  <si>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</si>
  <si>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</si>
  <si>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 xml:space="preserve">NORTHUMBERLAND AND TYNE &amp; WEAR 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</si>
  <si>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</si>
  <si>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</si>
  <si>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</si>
  <si>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</si>
  <si>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</si>
  <si>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</si>
  <si>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</si>
  <si>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</si>
  <si>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</si>
  <si>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</si>
  <si>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</si>
  <si>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</si>
  <si>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</si>
  <si>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</si>
  <si>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</si>
  <si>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</si>
  <si>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</si>
  <si>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</si>
  <si>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</si>
  <si>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</si>
  <si>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</si>
  <si>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</si>
  <si>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</si>
  <si>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t>….</t>
  </si>
  <si>
    <r>
      <t xml:space="preserve">Tavola 25.12 Occupati totali, di cui part-time, per settore - Anno 2008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</si>
</sst>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Alignment="1">
      <alignment/>
    </xf>
    <xf numFmtId="184" fontId="4" fillId="0" borderId="0" xfId="0" applyNumberFormat="1" applyFont="1" applyAlignment="1">
      <alignment/>
    </xf>
    <xf numFmtId="184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4" fontId="6" fillId="0" borderId="0" xfId="0" applyNumberFormat="1" applyFont="1" applyAlignment="1">
      <alignment/>
    </xf>
    <xf numFmtId="184" fontId="6" fillId="0" borderId="2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18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84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H35" sqref="H35"/>
    </sheetView>
  </sheetViews>
  <sheetFormatPr defaultColWidth="9.140625" defaultRowHeight="12.75"/>
  <cols>
    <col min="2" max="2" width="36.00390625" style="0" customWidth="1"/>
    <col min="3" max="3" width="17.00390625" style="0" customWidth="1"/>
    <col min="4" max="4" width="13.421875" style="0" customWidth="1"/>
    <col min="5" max="5" width="13.8515625" style="0" customWidth="1"/>
    <col min="6" max="6" width="13.28125" style="0" customWidth="1"/>
  </cols>
  <sheetData>
    <row r="1" spans="1:6" ht="12.75">
      <c r="A1" s="1" t="s">
        <v>69</v>
      </c>
      <c r="B1" s="1"/>
      <c r="C1" s="1"/>
      <c r="D1" s="2"/>
      <c r="E1" s="2"/>
      <c r="F1" s="2"/>
    </row>
    <row r="2" spans="1:6" ht="9" customHeight="1">
      <c r="A2" s="3"/>
      <c r="B2" s="3"/>
      <c r="C2" s="3"/>
      <c r="D2" s="4"/>
      <c r="E2" s="4"/>
      <c r="F2" s="4"/>
    </row>
    <row r="3" spans="1:9" ht="18" customHeight="1">
      <c r="A3" s="28" t="s">
        <v>0</v>
      </c>
      <c r="B3" s="28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30" t="s">
        <v>28</v>
      </c>
      <c r="H3" s="31"/>
      <c r="I3" s="31"/>
    </row>
    <row r="4" spans="1:9" ht="14.25" customHeight="1">
      <c r="A4" s="29"/>
      <c r="B4" s="29"/>
      <c r="C4" s="7" t="s">
        <v>5</v>
      </c>
      <c r="D4" s="7" t="s">
        <v>5</v>
      </c>
      <c r="E4" s="7" t="s">
        <v>5</v>
      </c>
      <c r="F4" s="7" t="s">
        <v>5</v>
      </c>
      <c r="G4" s="17" t="s">
        <v>29</v>
      </c>
      <c r="H4" s="17" t="s">
        <v>30</v>
      </c>
      <c r="I4" s="17" t="s">
        <v>5</v>
      </c>
    </row>
    <row r="5" ht="9" customHeight="1"/>
    <row r="6" spans="1:9" ht="9" customHeight="1">
      <c r="A6" s="8" t="s">
        <v>6</v>
      </c>
      <c r="B6" s="8" t="s">
        <v>23</v>
      </c>
      <c r="C6" s="12">
        <v>11.6</v>
      </c>
      <c r="D6" s="12">
        <v>179.5</v>
      </c>
      <c r="E6" s="12">
        <v>452.8</v>
      </c>
      <c r="F6" s="12">
        <v>643.9</v>
      </c>
      <c r="G6" s="18">
        <v>26.2</v>
      </c>
      <c r="H6" s="18">
        <v>121.4</v>
      </c>
      <c r="I6" s="23">
        <f>+H6+G6</f>
        <v>147.6</v>
      </c>
    </row>
    <row r="7" spans="1:9" ht="9" customHeight="1">
      <c r="A7" s="8" t="s">
        <v>7</v>
      </c>
      <c r="B7" s="8" t="s">
        <v>24</v>
      </c>
      <c r="C7" s="12">
        <v>18.1</v>
      </c>
      <c r="D7" s="12">
        <v>149.5</v>
      </c>
      <c r="E7" s="12">
        <v>332.4</v>
      </c>
      <c r="F7" s="12">
        <v>500</v>
      </c>
      <c r="G7" s="18">
        <v>15.4</v>
      </c>
      <c r="H7" s="18">
        <v>92.3</v>
      </c>
      <c r="I7" s="23">
        <f aca="true" t="shared" si="0" ref="I7:I35">+H7+G7</f>
        <v>107.7</v>
      </c>
    </row>
    <row r="8" spans="1:9" ht="9" customHeight="1">
      <c r="A8" s="8" t="s">
        <v>8</v>
      </c>
      <c r="B8" s="8" t="s">
        <v>25</v>
      </c>
      <c r="C8" s="12">
        <v>19.9</v>
      </c>
      <c r="D8" s="12">
        <v>124.4</v>
      </c>
      <c r="E8" s="12">
        <v>307.2</v>
      </c>
      <c r="F8" s="12">
        <v>451.5</v>
      </c>
      <c r="G8" s="18">
        <v>7.1</v>
      </c>
      <c r="H8" s="18">
        <v>34.7</v>
      </c>
      <c r="I8" s="23">
        <f t="shared" si="0"/>
        <v>41.800000000000004</v>
      </c>
    </row>
    <row r="9" spans="1:9" ht="9" customHeight="1">
      <c r="A9" s="9" t="s">
        <v>9</v>
      </c>
      <c r="B9" s="9" t="s">
        <v>10</v>
      </c>
      <c r="C9" s="14">
        <v>15.5</v>
      </c>
      <c r="D9" s="16">
        <v>133</v>
      </c>
      <c r="E9" s="16">
        <v>502.1</v>
      </c>
      <c r="F9" s="16">
        <v>650.6</v>
      </c>
      <c r="G9" s="19">
        <v>23.2</v>
      </c>
      <c r="H9" s="19">
        <v>87.9</v>
      </c>
      <c r="I9" s="21">
        <f>+H9+G9</f>
        <v>111.10000000000001</v>
      </c>
    </row>
    <row r="10" spans="1:9" ht="9" customHeight="1">
      <c r="A10" s="8" t="s">
        <v>11</v>
      </c>
      <c r="B10" s="8" t="s">
        <v>31</v>
      </c>
      <c r="C10" s="12">
        <v>13.3</v>
      </c>
      <c r="D10" s="12">
        <v>176.2</v>
      </c>
      <c r="E10" s="12">
        <v>332.2</v>
      </c>
      <c r="F10" s="12">
        <v>521.6</v>
      </c>
      <c r="G10" s="18">
        <v>14.4</v>
      </c>
      <c r="H10" s="18">
        <v>68.2</v>
      </c>
      <c r="I10" s="23">
        <f t="shared" si="0"/>
        <v>82.60000000000001</v>
      </c>
    </row>
    <row r="11" spans="1:9" ht="9" customHeight="1">
      <c r="A11" s="8" t="s">
        <v>12</v>
      </c>
      <c r="B11" s="8" t="s">
        <v>13</v>
      </c>
      <c r="C11" s="12">
        <v>79.1</v>
      </c>
      <c r="D11" s="12">
        <v>677.3</v>
      </c>
      <c r="E11" s="12">
        <v>1223.1</v>
      </c>
      <c r="F11" s="12">
        <v>1979.6</v>
      </c>
      <c r="G11" s="18">
        <v>49.4</v>
      </c>
      <c r="H11" s="18">
        <v>204.9</v>
      </c>
      <c r="I11" s="23">
        <f t="shared" si="0"/>
        <v>254.3</v>
      </c>
    </row>
    <row r="12" spans="1:9" ht="9" customHeight="1">
      <c r="A12" s="8" t="s">
        <v>14</v>
      </c>
      <c r="B12" s="8" t="s">
        <v>32</v>
      </c>
      <c r="C12" s="12">
        <v>46.8</v>
      </c>
      <c r="D12" s="12">
        <v>491.9</v>
      </c>
      <c r="E12" s="12">
        <v>1038.7</v>
      </c>
      <c r="F12" s="12">
        <v>1577.4</v>
      </c>
      <c r="G12" s="18">
        <v>46.7</v>
      </c>
      <c r="H12" s="18">
        <v>182.5</v>
      </c>
      <c r="I12" s="23">
        <f>+H12+G12+0.1</f>
        <v>229.29999999999998</v>
      </c>
    </row>
    <row r="13" spans="1:9" ht="9" customHeight="1">
      <c r="A13" s="8" t="s">
        <v>67</v>
      </c>
      <c r="B13" s="8" t="s">
        <v>33</v>
      </c>
      <c r="C13" s="12">
        <v>13.4</v>
      </c>
      <c r="D13" s="12">
        <v>266.7</v>
      </c>
      <c r="E13" s="12">
        <v>377.3</v>
      </c>
      <c r="F13" s="12">
        <v>657.4</v>
      </c>
      <c r="G13" s="18">
        <v>18.4</v>
      </c>
      <c r="H13" s="18">
        <v>74.9</v>
      </c>
      <c r="I13" s="23">
        <f>+H13+G13+0.1</f>
        <v>93.4</v>
      </c>
    </row>
    <row r="14" spans="1:9" ht="9" customHeight="1">
      <c r="A14" s="8" t="s">
        <v>15</v>
      </c>
      <c r="B14" s="8" t="s">
        <v>34</v>
      </c>
      <c r="C14" s="12">
        <v>41.1</v>
      </c>
      <c r="D14" s="12">
        <v>413.9</v>
      </c>
      <c r="E14" s="12">
        <v>1791.2</v>
      </c>
      <c r="F14" s="12">
        <v>2246.2</v>
      </c>
      <c r="G14" s="18">
        <v>85.5</v>
      </c>
      <c r="H14" s="18">
        <v>241.4</v>
      </c>
      <c r="I14" s="23">
        <f t="shared" si="0"/>
        <v>326.9</v>
      </c>
    </row>
    <row r="15" spans="1:9" ht="9" customHeight="1">
      <c r="A15" s="8" t="s">
        <v>35</v>
      </c>
      <c r="B15" s="8" t="s">
        <v>36</v>
      </c>
      <c r="C15" s="12">
        <v>9</v>
      </c>
      <c r="D15" s="12">
        <v>33.3</v>
      </c>
      <c r="E15" s="12">
        <v>72</v>
      </c>
      <c r="F15" s="12">
        <v>114.2</v>
      </c>
      <c r="G15" s="24">
        <v>2.9</v>
      </c>
      <c r="H15" s="24">
        <v>8.8</v>
      </c>
      <c r="I15" s="23">
        <f t="shared" si="0"/>
        <v>11.700000000000001</v>
      </c>
    </row>
    <row r="16" spans="1:9" ht="9" customHeight="1">
      <c r="A16" s="20" t="s">
        <v>37</v>
      </c>
      <c r="B16" s="20" t="s">
        <v>16</v>
      </c>
      <c r="C16" s="24" t="s">
        <v>68</v>
      </c>
      <c r="D16" s="24" t="s">
        <v>68</v>
      </c>
      <c r="E16" s="24" t="s">
        <v>68</v>
      </c>
      <c r="F16" s="12">
        <v>742.4</v>
      </c>
      <c r="G16" s="18">
        <v>44.6</v>
      </c>
      <c r="H16" s="20">
        <v>133.2</v>
      </c>
      <c r="I16" s="23">
        <f t="shared" si="0"/>
        <v>177.79999999999998</v>
      </c>
    </row>
    <row r="17" spans="1:9" ht="9" customHeight="1">
      <c r="A17" s="8" t="s">
        <v>38</v>
      </c>
      <c r="B17" s="8" t="s">
        <v>17</v>
      </c>
      <c r="C17" s="24" t="s">
        <v>68</v>
      </c>
      <c r="D17" s="24" t="s">
        <v>68</v>
      </c>
      <c r="E17" s="24" t="s">
        <v>68</v>
      </c>
      <c r="F17" s="12">
        <v>411.6</v>
      </c>
      <c r="G17" s="18">
        <v>30.6</v>
      </c>
      <c r="H17" s="18">
        <v>85.1</v>
      </c>
      <c r="I17" s="23">
        <f t="shared" si="0"/>
        <v>115.69999999999999</v>
      </c>
    </row>
    <row r="18" spans="1:9" ht="9" customHeight="1">
      <c r="A18" s="8" t="s">
        <v>39</v>
      </c>
      <c r="B18" s="8" t="s">
        <v>26</v>
      </c>
      <c r="C18" s="24" t="s">
        <v>68</v>
      </c>
      <c r="D18" s="24" t="s">
        <v>68</v>
      </c>
      <c r="E18" s="24" t="s">
        <v>68</v>
      </c>
      <c r="F18" s="12">
        <v>391.4</v>
      </c>
      <c r="G18" s="18">
        <v>24.5</v>
      </c>
      <c r="H18" s="18">
        <v>74.8</v>
      </c>
      <c r="I18" s="23">
        <f t="shared" si="0"/>
        <v>99.3</v>
      </c>
    </row>
    <row r="19" spans="1:9" ht="9" customHeight="1">
      <c r="A19" s="8" t="s">
        <v>40</v>
      </c>
      <c r="B19" s="8" t="s">
        <v>41</v>
      </c>
      <c r="C19" s="24" t="s">
        <v>68</v>
      </c>
      <c r="D19" s="24" t="s">
        <v>68</v>
      </c>
      <c r="E19" s="24" t="s">
        <v>68</v>
      </c>
      <c r="F19" s="12">
        <v>173.2</v>
      </c>
      <c r="G19" s="18">
        <v>11.4</v>
      </c>
      <c r="H19" s="18">
        <v>32.1</v>
      </c>
      <c r="I19" s="23">
        <f>+H19+G19+0.1</f>
        <v>43.6</v>
      </c>
    </row>
    <row r="20" spans="1:9" ht="9" customHeight="1">
      <c r="A20" s="8" t="s">
        <v>42</v>
      </c>
      <c r="B20" s="8" t="s">
        <v>43</v>
      </c>
      <c r="C20" s="24" t="s">
        <v>68</v>
      </c>
      <c r="D20" s="24" t="s">
        <v>68</v>
      </c>
      <c r="E20" s="24" t="s">
        <v>68</v>
      </c>
      <c r="F20" s="12">
        <v>243.4</v>
      </c>
      <c r="G20" s="18">
        <v>18</v>
      </c>
      <c r="H20" s="18">
        <v>42.8</v>
      </c>
      <c r="I20" s="23">
        <f t="shared" si="0"/>
        <v>60.8</v>
      </c>
    </row>
    <row r="21" spans="1:9" ht="9" customHeight="1">
      <c r="A21" s="8" t="s">
        <v>18</v>
      </c>
      <c r="B21" s="8" t="s">
        <v>44</v>
      </c>
      <c r="C21" s="12">
        <v>5.7</v>
      </c>
      <c r="D21" s="12">
        <v>148</v>
      </c>
      <c r="E21" s="12">
        <v>479.7</v>
      </c>
      <c r="F21" s="12">
        <v>635.6</v>
      </c>
      <c r="G21" s="18">
        <v>36.4</v>
      </c>
      <c r="H21" s="18">
        <v>123.4</v>
      </c>
      <c r="I21" s="23">
        <f t="shared" si="0"/>
        <v>159.8</v>
      </c>
    </row>
    <row r="22" spans="1:9" ht="9" customHeight="1">
      <c r="A22" s="8" t="s">
        <v>45</v>
      </c>
      <c r="B22" s="8" t="s">
        <v>46</v>
      </c>
      <c r="C22" s="12">
        <v>12.1</v>
      </c>
      <c r="D22" s="12">
        <v>62.8</v>
      </c>
      <c r="E22" s="12">
        <v>170</v>
      </c>
      <c r="F22" s="12">
        <v>245.8</v>
      </c>
      <c r="G22" s="18">
        <v>13.8</v>
      </c>
      <c r="H22" s="18">
        <v>54.8</v>
      </c>
      <c r="I22" s="23">
        <f t="shared" si="0"/>
        <v>68.6</v>
      </c>
    </row>
    <row r="23" spans="1:9" ht="9" customHeight="1">
      <c r="A23" s="25" t="s">
        <v>47</v>
      </c>
      <c r="B23" s="25" t="s">
        <v>48</v>
      </c>
      <c r="C23" s="12">
        <v>6.9</v>
      </c>
      <c r="D23" s="12">
        <v>151.7</v>
      </c>
      <c r="E23" s="12">
        <v>511.5</v>
      </c>
      <c r="F23" s="12">
        <v>672.4</v>
      </c>
      <c r="G23" s="18">
        <v>39.2</v>
      </c>
      <c r="H23" s="18">
        <v>117.5</v>
      </c>
      <c r="I23" s="23">
        <f t="shared" si="0"/>
        <v>156.7</v>
      </c>
    </row>
    <row r="24" spans="1:9" ht="9" customHeight="1">
      <c r="A24" s="25" t="s">
        <v>49</v>
      </c>
      <c r="B24" s="25" t="s">
        <v>50</v>
      </c>
      <c r="C24" s="12">
        <v>9.6</v>
      </c>
      <c r="D24" s="12">
        <v>119.2</v>
      </c>
      <c r="E24" s="12">
        <v>305.7</v>
      </c>
      <c r="F24" s="12">
        <v>436.2</v>
      </c>
      <c r="G24" s="18">
        <v>23.1</v>
      </c>
      <c r="H24" s="18">
        <v>96.5</v>
      </c>
      <c r="I24" s="23">
        <f t="shared" si="0"/>
        <v>119.6</v>
      </c>
    </row>
    <row r="25" spans="1:9" ht="9" customHeight="1">
      <c r="A25" s="8" t="s">
        <v>19</v>
      </c>
      <c r="B25" s="8" t="s">
        <v>51</v>
      </c>
      <c r="C25" s="12">
        <v>30.3</v>
      </c>
      <c r="D25" s="12">
        <v>252.1</v>
      </c>
      <c r="E25" s="12">
        <v>866.3</v>
      </c>
      <c r="F25" s="12">
        <v>1152.2</v>
      </c>
      <c r="G25" s="18">
        <v>77.1</v>
      </c>
      <c r="H25" s="18">
        <v>234.8</v>
      </c>
      <c r="I25" s="23">
        <f t="shared" si="0"/>
        <v>311.9</v>
      </c>
    </row>
    <row r="26" spans="1:9" ht="9" customHeight="1">
      <c r="A26" s="8" t="s">
        <v>52</v>
      </c>
      <c r="B26" s="8" t="s">
        <v>53</v>
      </c>
      <c r="C26" s="12">
        <v>11.1</v>
      </c>
      <c r="D26" s="12">
        <v>173.4</v>
      </c>
      <c r="E26" s="12">
        <v>630.7</v>
      </c>
      <c r="F26" s="12">
        <v>815.7</v>
      </c>
      <c r="G26" s="18">
        <v>50.7</v>
      </c>
      <c r="H26" s="18">
        <v>162.8</v>
      </c>
      <c r="I26" s="23">
        <f t="shared" si="0"/>
        <v>213.5</v>
      </c>
    </row>
    <row r="27" spans="1:9" ht="9" customHeight="1">
      <c r="A27" s="8" t="s">
        <v>54</v>
      </c>
      <c r="B27" s="8" t="s">
        <v>55</v>
      </c>
      <c r="C27" s="12">
        <v>17.3</v>
      </c>
      <c r="D27" s="12">
        <v>230.1</v>
      </c>
      <c r="E27" s="12">
        <v>1070</v>
      </c>
      <c r="F27" s="12">
        <v>1319.1</v>
      </c>
      <c r="G27" s="18">
        <v>83.7</v>
      </c>
      <c r="H27" s="18">
        <v>291.7</v>
      </c>
      <c r="I27" s="23">
        <f t="shared" si="0"/>
        <v>375.4</v>
      </c>
    </row>
    <row r="28" spans="1:9" ht="9" customHeight="1">
      <c r="A28" s="8" t="s">
        <v>20</v>
      </c>
      <c r="B28" s="8" t="s">
        <v>56</v>
      </c>
      <c r="C28" s="12">
        <v>11.3</v>
      </c>
      <c r="D28" s="12">
        <v>110.3</v>
      </c>
      <c r="E28" s="12">
        <v>422.8</v>
      </c>
      <c r="F28" s="12">
        <v>546</v>
      </c>
      <c r="G28" s="18">
        <v>37.2</v>
      </c>
      <c r="H28" s="18">
        <v>130</v>
      </c>
      <c r="I28" s="23">
        <f t="shared" si="0"/>
        <v>167.2</v>
      </c>
    </row>
    <row r="29" spans="1:9" ht="9" customHeight="1">
      <c r="A29" s="25" t="s">
        <v>57</v>
      </c>
      <c r="B29" s="25" t="s">
        <v>58</v>
      </c>
      <c r="C29" s="12">
        <v>9.4</v>
      </c>
      <c r="D29" s="12">
        <v>110.6</v>
      </c>
      <c r="E29" s="12">
        <v>400.6</v>
      </c>
      <c r="F29" s="12">
        <v>521.6</v>
      </c>
      <c r="G29" s="18">
        <v>35.7</v>
      </c>
      <c r="H29" s="18">
        <v>102.2</v>
      </c>
      <c r="I29" s="23">
        <f>+H29+G29-0.1</f>
        <v>137.8</v>
      </c>
    </row>
    <row r="30" spans="1:9" ht="9" customHeight="1">
      <c r="A30" s="8" t="s">
        <v>21</v>
      </c>
      <c r="B30" s="8" t="s">
        <v>59</v>
      </c>
      <c r="C30" s="13">
        <v>19.5</v>
      </c>
      <c r="D30" s="12">
        <v>189.8</v>
      </c>
      <c r="E30" s="12">
        <v>769.7</v>
      </c>
      <c r="F30" s="12">
        <v>981</v>
      </c>
      <c r="G30" s="18">
        <v>47.8</v>
      </c>
      <c r="H30" s="18">
        <v>176.7</v>
      </c>
      <c r="I30" s="23">
        <f t="shared" si="0"/>
        <v>224.5</v>
      </c>
    </row>
    <row r="31" spans="1:9" ht="9" customHeight="1">
      <c r="A31" s="8" t="s">
        <v>22</v>
      </c>
      <c r="B31" s="8" t="s">
        <v>60</v>
      </c>
      <c r="C31" s="12">
        <v>9.4</v>
      </c>
      <c r="D31" s="12">
        <v>219.9</v>
      </c>
      <c r="E31" s="12">
        <v>780.4</v>
      </c>
      <c r="F31" s="12">
        <v>1012</v>
      </c>
      <c r="G31" s="18">
        <v>57.4</v>
      </c>
      <c r="H31" s="18">
        <v>183.7</v>
      </c>
      <c r="I31" s="23">
        <f>+H31+G31+0.1</f>
        <v>241.2</v>
      </c>
    </row>
    <row r="32" spans="1:9" ht="9" customHeight="1">
      <c r="A32" s="25" t="s">
        <v>61</v>
      </c>
      <c r="B32" s="25" t="s">
        <v>62</v>
      </c>
      <c r="C32" s="12">
        <v>10.5</v>
      </c>
      <c r="D32" s="12">
        <v>82.4</v>
      </c>
      <c r="E32" s="12">
        <v>152.2</v>
      </c>
      <c r="F32" s="12">
        <v>245.1</v>
      </c>
      <c r="G32" s="18">
        <v>19.2</v>
      </c>
      <c r="H32" s="18">
        <v>46.1</v>
      </c>
      <c r="I32" s="23">
        <f t="shared" si="0"/>
        <v>65.3</v>
      </c>
    </row>
    <row r="33" spans="1:9" ht="9" customHeight="1">
      <c r="A33" s="8" t="s">
        <v>63</v>
      </c>
      <c r="B33" s="8" t="s">
        <v>27</v>
      </c>
      <c r="C33" s="12">
        <v>11.5</v>
      </c>
      <c r="D33" s="12">
        <v>62.7</v>
      </c>
      <c r="E33" s="12">
        <v>215.5</v>
      </c>
      <c r="F33" s="12">
        <v>290</v>
      </c>
      <c r="G33" s="18">
        <v>15.5</v>
      </c>
      <c r="H33" s="18">
        <v>62.4</v>
      </c>
      <c r="I33" s="23">
        <f>+H33+G33-0.1</f>
        <v>77.80000000000001</v>
      </c>
    </row>
    <row r="34" spans="1:9" ht="9" customHeight="1">
      <c r="A34" s="10"/>
      <c r="B34" s="10" t="s">
        <v>64</v>
      </c>
      <c r="C34" s="16">
        <f>SUM(C6:C33)</f>
        <v>432.40000000000003</v>
      </c>
      <c r="D34" s="16">
        <f aca="true" t="shared" si="1" ref="D34:I34">SUM(D6:D33)</f>
        <v>4558.699999999999</v>
      </c>
      <c r="E34" s="16">
        <f t="shared" si="1"/>
        <v>13204.1</v>
      </c>
      <c r="F34" s="16">
        <f t="shared" si="1"/>
        <v>20177.1</v>
      </c>
      <c r="G34" s="16">
        <f t="shared" si="1"/>
        <v>955.1000000000003</v>
      </c>
      <c r="H34" s="16">
        <f t="shared" si="1"/>
        <v>3267.5999999999995</v>
      </c>
      <c r="I34" s="16">
        <f t="shared" si="1"/>
        <v>4222.9</v>
      </c>
    </row>
    <row r="35" spans="1:9" ht="9" customHeight="1">
      <c r="A35" s="11"/>
      <c r="B35" s="11" t="s">
        <v>65</v>
      </c>
      <c r="C35" s="32" t="s">
        <v>68</v>
      </c>
      <c r="D35" s="32" t="s">
        <v>68</v>
      </c>
      <c r="E35" s="32" t="s">
        <v>68</v>
      </c>
      <c r="F35" s="15">
        <v>222309.4</v>
      </c>
      <c r="G35" s="22">
        <v>9642.4</v>
      </c>
      <c r="H35" s="22">
        <v>30883</v>
      </c>
      <c r="I35" s="15">
        <f t="shared" si="0"/>
        <v>40525.4</v>
      </c>
    </row>
    <row r="36" spans="1:9" ht="9" customHeight="1">
      <c r="A36" s="26"/>
      <c r="B36" s="26"/>
      <c r="C36" s="14"/>
      <c r="D36" s="16"/>
      <c r="E36" s="16"/>
      <c r="F36" s="16"/>
      <c r="G36" s="14"/>
      <c r="H36" s="14"/>
      <c r="I36" s="14"/>
    </row>
    <row r="37" spans="1:9" ht="9" customHeight="1">
      <c r="A37" s="27" t="s">
        <v>66</v>
      </c>
      <c r="B37" s="26"/>
      <c r="C37" s="14"/>
      <c r="D37" s="14"/>
      <c r="E37" s="14"/>
      <c r="F37" s="14"/>
      <c r="G37" s="14"/>
      <c r="H37" s="14"/>
      <c r="I37" s="14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</sheetData>
  <mergeCells count="3">
    <mergeCell ref="A3:A4"/>
    <mergeCell ref="B3:B4"/>
    <mergeCell ref="G3:I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2006-11-23T16:34:24Z</cp:lastPrinted>
  <dcterms:created xsi:type="dcterms:W3CDTF">1996-11-05T10:16:36Z</dcterms:created>
  <dcterms:modified xsi:type="dcterms:W3CDTF">2009-09-14T09:19:23Z</dcterms:modified>
  <cp:category/>
  <cp:version/>
  <cp:contentType/>
  <cp:contentStatus/>
</cp:coreProperties>
</file>