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65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<sst xmlns="http://schemas.openxmlformats.org/spreadsheetml/2006/main" count="74" uniqueCount="67">
  <si>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COD. NUTS2</t>
  </si>
  <si>
    <t xml:space="preserve">REGIONE </t>
  </si>
  <si>
    <t>MASCHI</t>
  </si>
  <si>
    <t>FEMMINE</t>
  </si>
  <si>
    <t>TOTALE</t>
  </si>
  <si>
    <t>15-24 anni</t>
  </si>
  <si>
    <t>25 anni e più</t>
  </si>
  <si>
    <t>BE23</t>
  </si>
  <si>
    <t>BE25</t>
  </si>
  <si>
    <t>ES12</t>
  </si>
  <si>
    <t>PRINCIPADO DE ASTURIAS</t>
  </si>
  <si>
    <t>ITC3</t>
  </si>
  <si>
    <t>LIGURIA</t>
  </si>
  <si>
    <t>ITD5</t>
  </si>
  <si>
    <t>EMILIA-ROMAGNA</t>
  </si>
  <si>
    <t>ITE1</t>
  </si>
  <si>
    <t>ITE4</t>
  </si>
  <si>
    <t>OSTRA MELLANSVERIGE</t>
  </si>
  <si>
    <t>NORRA MELLANSVERIGE</t>
  </si>
  <si>
    <t>OVRE NORRLAND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</si>
  <si>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</si>
  <si>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</si>
  <si>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</si>
  <si>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</si>
  <si>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</si>
  <si>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</si>
  <si>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</si>
  <si>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</si>
  <si>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>EAST ANGLIA</t>
  </si>
  <si>
    <t xml:space="preserve">PROV. OOST-VLAANDEREN </t>
  </si>
  <si>
    <t xml:space="preserve">PROV. WEST-VLAANDEREN </t>
  </si>
  <si>
    <t>FRIULI-VENEZIA GIULIA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</si>
  <si>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</si>
  <si>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</si>
  <si>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</si>
  <si>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</si>
  <si>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</si>
  <si>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</si>
  <si>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</si>
  <si>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</si>
  <si>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</si>
  <si>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</si>
  <si>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</si>
  <si>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</si>
  <si>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</si>
  <si>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</si>
  <si>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</si>
  <si>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</si>
  <si>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</si>
  <si>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</si>
  <si>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</si>
  <si>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</si>
  <si>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</si>
  <si>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</si>
  <si>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</si>
  <si>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</si>
  <si>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</si>
  <si>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</si>
  <si>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</si>
  <si>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</si>
  <si>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</si>
  <si>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</si>
  <si>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</si>
  <si>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</si>
  <si>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</si>
  <si>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</si>
  <si>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r>
      <t xml:space="preserve">Tavola 25.13  Disoccupati per classe di età e sesso - Anno 2008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</si>
</sst>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4" fontId="4" fillId="0" borderId="0" xfId="0" applyNumberFormat="1" applyFont="1" applyAlignment="1">
      <alignment/>
    </xf>
    <xf numFmtId="0" fontId="0" fillId="0" borderId="0" xfId="0" applyFont="1" applyAlignment="1">
      <alignment/>
    </xf>
    <xf numFmtId="184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184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right"/>
    </xf>
    <xf numFmtId="184" fontId="7" fillId="0" borderId="0" xfId="0" applyNumberFormat="1" applyFont="1" applyAlignment="1">
      <alignment/>
    </xf>
    <xf numFmtId="184" fontId="7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/>
    </xf>
    <xf numFmtId="18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8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85" fontId="6" fillId="0" borderId="0" xfId="0" applyNumberFormat="1" applyFont="1" applyAlignment="1">
      <alignment/>
    </xf>
    <xf numFmtId="18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K9" sqref="K9"/>
    </sheetView>
  </sheetViews>
  <sheetFormatPr defaultColWidth="9.140625" defaultRowHeight="12.75"/>
  <cols>
    <col min="2" max="2" width="34.7109375" style="0" bestFit="1" customWidth="1"/>
  </cols>
  <sheetData>
    <row r="1" spans="1:11" ht="12.75">
      <c r="A1" s="1" t="s">
        <v>66</v>
      </c>
      <c r="B1" s="2"/>
      <c r="C1" s="1"/>
      <c r="D1" s="3"/>
      <c r="E1" s="3"/>
      <c r="F1" s="3"/>
      <c r="G1" s="3"/>
      <c r="H1" s="3"/>
      <c r="I1" s="3"/>
      <c r="J1" s="3"/>
      <c r="K1" s="2"/>
    </row>
    <row r="2" spans="1:11" ht="9.75" customHeight="1">
      <c r="A2" s="4"/>
      <c r="B2" s="4"/>
      <c r="C2" s="4"/>
      <c r="D2" s="5"/>
      <c r="E2" s="5"/>
      <c r="F2" s="5"/>
      <c r="G2" s="5"/>
      <c r="H2" s="5"/>
      <c r="I2" s="5"/>
      <c r="J2" s="5"/>
      <c r="K2" s="6"/>
    </row>
    <row r="3" spans="1:11" ht="12.75">
      <c r="A3" s="23" t="s">
        <v>0</v>
      </c>
      <c r="B3" s="23" t="s">
        <v>1</v>
      </c>
      <c r="C3" s="27" t="s">
        <v>2</v>
      </c>
      <c r="D3" s="28"/>
      <c r="E3" s="28"/>
      <c r="F3" s="25" t="s">
        <v>3</v>
      </c>
      <c r="G3" s="25"/>
      <c r="H3" s="29"/>
      <c r="I3" s="25" t="s">
        <v>4</v>
      </c>
      <c r="J3" s="25"/>
      <c r="K3" s="26"/>
    </row>
    <row r="4" spans="1:11" ht="12.75">
      <c r="A4" s="24"/>
      <c r="B4" s="24"/>
      <c r="C4" s="7" t="s">
        <v>5</v>
      </c>
      <c r="D4" s="8" t="s">
        <v>6</v>
      </c>
      <c r="E4" s="8" t="s">
        <v>4</v>
      </c>
      <c r="F4" s="7" t="s">
        <v>5</v>
      </c>
      <c r="G4" s="8" t="s">
        <v>6</v>
      </c>
      <c r="H4" s="8" t="s">
        <v>4</v>
      </c>
      <c r="I4" s="8" t="s">
        <v>5</v>
      </c>
      <c r="J4" s="8" t="s">
        <v>6</v>
      </c>
      <c r="K4" s="8" t="s">
        <v>4</v>
      </c>
    </row>
    <row r="5" ht="9.75" customHeight="1"/>
    <row r="6" spans="1:11" ht="9" customHeight="1">
      <c r="A6" s="9" t="s">
        <v>7</v>
      </c>
      <c r="B6" s="9" t="s">
        <v>29</v>
      </c>
      <c r="C6" s="30">
        <v>4.1</v>
      </c>
      <c r="D6" s="30">
        <v>8.2</v>
      </c>
      <c r="E6" s="13">
        <f aca="true" t="shared" si="0" ref="E6:E32">SUM(C6:D6)</f>
        <v>12.299999999999999</v>
      </c>
      <c r="F6" s="30">
        <v>2.8</v>
      </c>
      <c r="G6" s="30">
        <v>9</v>
      </c>
      <c r="H6" s="13">
        <f aca="true" t="shared" si="1" ref="H6:H32">SUM(F6:G6)</f>
        <v>11.8</v>
      </c>
      <c r="I6" s="13">
        <v>7</v>
      </c>
      <c r="J6" s="30">
        <v>17.2</v>
      </c>
      <c r="K6" s="13">
        <f>+J6+I6</f>
        <v>24.2</v>
      </c>
    </row>
    <row r="7" spans="1:11" ht="9" customHeight="1">
      <c r="A7" s="9" t="s">
        <v>8</v>
      </c>
      <c r="B7" s="9" t="s">
        <v>30</v>
      </c>
      <c r="C7" s="30">
        <v>1.6</v>
      </c>
      <c r="D7" s="30">
        <v>4.8</v>
      </c>
      <c r="E7" s="13">
        <v>7.1</v>
      </c>
      <c r="F7" s="30">
        <v>2.4</v>
      </c>
      <c r="G7" s="30">
        <v>5.3</v>
      </c>
      <c r="H7" s="13">
        <v>7.1</v>
      </c>
      <c r="I7" s="14">
        <v>4</v>
      </c>
      <c r="J7" s="30">
        <v>10.1</v>
      </c>
      <c r="K7" s="13">
        <f aca="true" t="shared" si="2" ref="K7:K33">+J7+I7</f>
        <v>14.1</v>
      </c>
    </row>
    <row r="8" spans="1:11" ht="9" customHeight="1">
      <c r="A8" s="9" t="s">
        <v>9</v>
      </c>
      <c r="B8" s="9" t="s">
        <v>10</v>
      </c>
      <c r="C8" s="30">
        <v>4.4</v>
      </c>
      <c r="D8" s="30">
        <v>12.9</v>
      </c>
      <c r="E8" s="13">
        <f t="shared" si="0"/>
        <v>17.3</v>
      </c>
      <c r="F8" s="30">
        <v>4.3</v>
      </c>
      <c r="G8" s="30">
        <v>20</v>
      </c>
      <c r="H8" s="13">
        <f t="shared" si="1"/>
        <v>24.3</v>
      </c>
      <c r="I8" s="13">
        <v>8.7</v>
      </c>
      <c r="J8" s="30">
        <v>32.9</v>
      </c>
      <c r="K8" s="13">
        <f t="shared" si="2"/>
        <v>41.599999999999994</v>
      </c>
    </row>
    <row r="9" spans="1:11" ht="9" customHeight="1">
      <c r="A9" s="10" t="s">
        <v>11</v>
      </c>
      <c r="B9" s="10" t="s">
        <v>12</v>
      </c>
      <c r="C9" s="31">
        <v>4.1</v>
      </c>
      <c r="D9" s="30">
        <v>11.4</v>
      </c>
      <c r="E9" s="15">
        <f>SUM(C9:D9)+0.1</f>
        <v>15.6</v>
      </c>
      <c r="F9" s="31">
        <v>4.9</v>
      </c>
      <c r="G9" s="31">
        <v>16.6</v>
      </c>
      <c r="H9" s="15">
        <f>SUM(F9:G9)+0.1</f>
        <v>21.6</v>
      </c>
      <c r="I9" s="15">
        <v>9</v>
      </c>
      <c r="J9" s="31">
        <v>27.9</v>
      </c>
      <c r="K9" s="15">
        <f t="shared" si="2"/>
        <v>36.9</v>
      </c>
    </row>
    <row r="10" spans="1:11" ht="9" customHeight="1">
      <c r="A10" s="9" t="s">
        <v>27</v>
      </c>
      <c r="B10" s="9" t="s">
        <v>31</v>
      </c>
      <c r="C10" s="30">
        <v>2.5</v>
      </c>
      <c r="D10" s="30">
        <v>5.9</v>
      </c>
      <c r="E10" s="13">
        <f t="shared" si="0"/>
        <v>8.4</v>
      </c>
      <c r="F10" s="30">
        <v>2.3</v>
      </c>
      <c r="G10" s="30">
        <v>12.7</v>
      </c>
      <c r="H10" s="13">
        <f t="shared" si="1"/>
        <v>15</v>
      </c>
      <c r="I10" s="13">
        <v>4.8</v>
      </c>
      <c r="J10" s="30">
        <v>18.5</v>
      </c>
      <c r="K10" s="13">
        <f t="shared" si="2"/>
        <v>23.3</v>
      </c>
    </row>
    <row r="11" spans="1:11" ht="9" customHeight="1">
      <c r="A11" s="9" t="s">
        <v>13</v>
      </c>
      <c r="B11" s="9" t="s">
        <v>14</v>
      </c>
      <c r="C11" s="30">
        <v>7.5</v>
      </c>
      <c r="D11" s="30">
        <v>19.5</v>
      </c>
      <c r="E11" s="13">
        <f t="shared" si="0"/>
        <v>27</v>
      </c>
      <c r="F11" s="30">
        <v>6.6</v>
      </c>
      <c r="G11" s="30">
        <v>31.6</v>
      </c>
      <c r="H11" s="13">
        <f t="shared" si="1"/>
        <v>38.2</v>
      </c>
      <c r="I11" s="13">
        <v>14</v>
      </c>
      <c r="J11" s="30">
        <v>51.1</v>
      </c>
      <c r="K11" s="13">
        <f t="shared" si="2"/>
        <v>65.1</v>
      </c>
    </row>
    <row r="12" spans="1:11" ht="9" customHeight="1">
      <c r="A12" s="9" t="s">
        <v>15</v>
      </c>
      <c r="B12" s="9" t="s">
        <v>32</v>
      </c>
      <c r="C12" s="30">
        <v>7.7</v>
      </c>
      <c r="D12" s="30">
        <v>22.9</v>
      </c>
      <c r="E12" s="13">
        <f>SUM(C12:D12)-0.1</f>
        <v>30.499999999999996</v>
      </c>
      <c r="F12" s="30">
        <v>7.5</v>
      </c>
      <c r="G12" s="30">
        <v>45.5</v>
      </c>
      <c r="H12" s="13">
        <f>SUM(F12:G12)-0.1</f>
        <v>52.9</v>
      </c>
      <c r="I12" s="13">
        <v>15.2</v>
      </c>
      <c r="J12" s="30">
        <v>68.4</v>
      </c>
      <c r="K12" s="13">
        <f t="shared" si="2"/>
        <v>83.60000000000001</v>
      </c>
    </row>
    <row r="13" spans="1:11" s="18" customFormat="1" ht="9" customHeight="1">
      <c r="A13" s="9" t="s">
        <v>65</v>
      </c>
      <c r="B13" s="9" t="s">
        <v>33</v>
      </c>
      <c r="C13" s="30">
        <v>3.1</v>
      </c>
      <c r="D13" s="30">
        <v>12.1</v>
      </c>
      <c r="E13" s="13">
        <f>SUM(C13:D13)+0.1</f>
        <v>15.299999999999999</v>
      </c>
      <c r="F13" s="30">
        <v>3.1</v>
      </c>
      <c r="G13" s="30">
        <v>13.7</v>
      </c>
      <c r="H13" s="13">
        <f>SUM(F13:G13)+0.1</f>
        <v>16.900000000000002</v>
      </c>
      <c r="I13" s="13">
        <v>6.2</v>
      </c>
      <c r="J13" s="30">
        <v>25.8</v>
      </c>
      <c r="K13" s="13">
        <f t="shared" si="2"/>
        <v>32</v>
      </c>
    </row>
    <row r="14" spans="1:11" ht="9" customHeight="1">
      <c r="A14" s="9" t="s">
        <v>16</v>
      </c>
      <c r="B14" s="9" t="s">
        <v>34</v>
      </c>
      <c r="C14" s="30">
        <v>20.5</v>
      </c>
      <c r="D14" s="30">
        <v>62.1</v>
      </c>
      <c r="E14" s="13">
        <f t="shared" si="0"/>
        <v>82.6</v>
      </c>
      <c r="F14" s="30">
        <v>21.1</v>
      </c>
      <c r="G14" s="30">
        <v>78.6</v>
      </c>
      <c r="H14" s="13">
        <f t="shared" si="1"/>
        <v>99.69999999999999</v>
      </c>
      <c r="I14" s="13">
        <v>41.6</v>
      </c>
      <c r="J14" s="30">
        <v>140.7</v>
      </c>
      <c r="K14" s="13">
        <f t="shared" si="2"/>
        <v>182.29999999999998</v>
      </c>
    </row>
    <row r="15" spans="1:11" ht="9" customHeight="1">
      <c r="A15" s="9" t="s">
        <v>35</v>
      </c>
      <c r="B15" s="9" t="s">
        <v>36</v>
      </c>
      <c r="C15" s="30">
        <v>1.4</v>
      </c>
      <c r="D15" s="30">
        <v>3.9</v>
      </c>
      <c r="E15" s="13">
        <v>4.8</v>
      </c>
      <c r="F15" s="30">
        <v>1.5</v>
      </c>
      <c r="G15" s="30">
        <v>4.7</v>
      </c>
      <c r="H15" s="13">
        <v>4.8</v>
      </c>
      <c r="I15" s="14">
        <v>2.9</v>
      </c>
      <c r="J15" s="30">
        <v>8.5</v>
      </c>
      <c r="K15" s="13">
        <f t="shared" si="2"/>
        <v>11.4</v>
      </c>
    </row>
    <row r="16" spans="1:11" ht="9" customHeight="1">
      <c r="A16" s="17" t="s">
        <v>37</v>
      </c>
      <c r="B16" s="17" t="s">
        <v>17</v>
      </c>
      <c r="C16" s="30">
        <v>10.8</v>
      </c>
      <c r="D16" s="30">
        <v>14.7</v>
      </c>
      <c r="E16" s="13">
        <f t="shared" si="0"/>
        <v>25.5</v>
      </c>
      <c r="F16" s="30">
        <v>12.8</v>
      </c>
      <c r="G16" s="30">
        <v>16.4</v>
      </c>
      <c r="H16" s="13">
        <f t="shared" si="1"/>
        <v>29.2</v>
      </c>
      <c r="I16" s="13">
        <v>23.6</v>
      </c>
      <c r="J16" s="30">
        <v>31.1</v>
      </c>
      <c r="K16" s="13">
        <f t="shared" si="2"/>
        <v>54.7</v>
      </c>
    </row>
    <row r="17" spans="1:11" ht="9" customHeight="1">
      <c r="A17" s="9" t="s">
        <v>38</v>
      </c>
      <c r="B17" s="9" t="s">
        <v>20</v>
      </c>
      <c r="C17" s="30">
        <v>5.6</v>
      </c>
      <c r="D17" s="30">
        <v>5.2</v>
      </c>
      <c r="E17" s="13">
        <f t="shared" si="0"/>
        <v>10.8</v>
      </c>
      <c r="F17" s="30">
        <v>4.4</v>
      </c>
      <c r="G17" s="30">
        <v>6.5</v>
      </c>
      <c r="H17" s="13">
        <f t="shared" si="1"/>
        <v>10.9</v>
      </c>
      <c r="I17" s="13">
        <v>10</v>
      </c>
      <c r="J17" s="30">
        <v>11.6</v>
      </c>
      <c r="K17" s="13">
        <f t="shared" si="2"/>
        <v>21.6</v>
      </c>
    </row>
    <row r="18" spans="1:11" ht="9" customHeight="1">
      <c r="A18" s="9" t="s">
        <v>39</v>
      </c>
      <c r="B18" s="9" t="s">
        <v>18</v>
      </c>
      <c r="C18" s="30">
        <v>5.3</v>
      </c>
      <c r="D18" s="30">
        <v>7.7</v>
      </c>
      <c r="E18" s="13">
        <f t="shared" si="0"/>
        <v>13</v>
      </c>
      <c r="F18" s="30">
        <v>5.3</v>
      </c>
      <c r="G18" s="30">
        <v>9.4</v>
      </c>
      <c r="H18" s="13">
        <f t="shared" si="1"/>
        <v>14.7</v>
      </c>
      <c r="I18" s="13">
        <v>10.6</v>
      </c>
      <c r="J18" s="30">
        <v>17.1</v>
      </c>
      <c r="K18" s="13">
        <f t="shared" si="2"/>
        <v>27.700000000000003</v>
      </c>
    </row>
    <row r="19" spans="1:11" ht="9" customHeight="1">
      <c r="A19" s="9" t="s">
        <v>40</v>
      </c>
      <c r="B19" s="9" t="s">
        <v>41</v>
      </c>
      <c r="C19" s="30">
        <v>3.5</v>
      </c>
      <c r="D19" s="30">
        <v>3.8</v>
      </c>
      <c r="E19" s="13">
        <f t="shared" si="0"/>
        <v>7.3</v>
      </c>
      <c r="F19" s="30">
        <v>3.1</v>
      </c>
      <c r="G19" s="30">
        <v>2.9</v>
      </c>
      <c r="H19" s="13">
        <f t="shared" si="1"/>
        <v>6</v>
      </c>
      <c r="I19" s="13">
        <v>6.6</v>
      </c>
      <c r="J19" s="30">
        <v>6.8</v>
      </c>
      <c r="K19" s="13">
        <f t="shared" si="2"/>
        <v>13.399999999999999</v>
      </c>
    </row>
    <row r="20" spans="1:11" ht="9" customHeight="1">
      <c r="A20" s="9" t="s">
        <v>42</v>
      </c>
      <c r="B20" s="9" t="s">
        <v>19</v>
      </c>
      <c r="C20" s="30">
        <v>3.6</v>
      </c>
      <c r="D20" s="30">
        <v>6.6</v>
      </c>
      <c r="E20" s="13">
        <f>SUM(C20:D20)+0.1</f>
        <v>10.299999999999999</v>
      </c>
      <c r="F20" s="30">
        <v>2.9</v>
      </c>
      <c r="G20" s="30">
        <v>4.2</v>
      </c>
      <c r="H20" s="13">
        <f>SUM(F20:G20)+0.1</f>
        <v>7.199999999999999</v>
      </c>
      <c r="I20" s="13">
        <v>6.5</v>
      </c>
      <c r="J20" s="30">
        <v>10.8</v>
      </c>
      <c r="K20" s="13">
        <f t="shared" si="2"/>
        <v>17.3</v>
      </c>
    </row>
    <row r="21" spans="1:11" ht="9" customHeight="1">
      <c r="A21" s="9" t="s">
        <v>21</v>
      </c>
      <c r="B21" s="9" t="s">
        <v>26</v>
      </c>
      <c r="C21" s="30">
        <v>14.2</v>
      </c>
      <c r="D21" s="30">
        <v>15.7</v>
      </c>
      <c r="E21" s="13">
        <f t="shared" si="0"/>
        <v>29.9</v>
      </c>
      <c r="F21" s="30">
        <v>7.8</v>
      </c>
      <c r="G21" s="30">
        <v>12.3</v>
      </c>
      <c r="H21" s="13">
        <f t="shared" si="1"/>
        <v>20.1</v>
      </c>
      <c r="I21" s="13">
        <v>22.1</v>
      </c>
      <c r="J21" s="30">
        <v>28</v>
      </c>
      <c r="K21" s="13">
        <f t="shared" si="2"/>
        <v>50.1</v>
      </c>
    </row>
    <row r="22" spans="1:11" ht="9" customHeight="1">
      <c r="A22" s="9" t="s">
        <v>43</v>
      </c>
      <c r="B22" s="9" t="s">
        <v>44</v>
      </c>
      <c r="C22" s="30">
        <v>1.9</v>
      </c>
      <c r="D22" s="30">
        <v>2.5</v>
      </c>
      <c r="E22" s="13">
        <f t="shared" si="0"/>
        <v>4.4</v>
      </c>
      <c r="F22" s="30">
        <v>1.4</v>
      </c>
      <c r="G22" s="30">
        <v>2</v>
      </c>
      <c r="H22" s="13">
        <f t="shared" si="1"/>
        <v>3.4</v>
      </c>
      <c r="I22" s="14">
        <v>3.3</v>
      </c>
      <c r="J22" s="30">
        <v>4.5</v>
      </c>
      <c r="K22" s="13">
        <f t="shared" si="2"/>
        <v>7.8</v>
      </c>
    </row>
    <row r="23" spans="1:11" ht="9" customHeight="1">
      <c r="A23" s="20" t="s">
        <v>45</v>
      </c>
      <c r="B23" s="20" t="s">
        <v>46</v>
      </c>
      <c r="C23" s="30">
        <v>10.3</v>
      </c>
      <c r="D23" s="30">
        <v>13.9</v>
      </c>
      <c r="E23" s="13">
        <f t="shared" si="0"/>
        <v>24.200000000000003</v>
      </c>
      <c r="F23" s="30">
        <v>6.5</v>
      </c>
      <c r="G23" s="30">
        <v>8.1</v>
      </c>
      <c r="H23" s="13">
        <f t="shared" si="1"/>
        <v>14.6</v>
      </c>
      <c r="I23" s="13">
        <v>16.7</v>
      </c>
      <c r="J23" s="30">
        <v>22</v>
      </c>
      <c r="K23" s="13">
        <f t="shared" si="2"/>
        <v>38.7</v>
      </c>
    </row>
    <row r="24" spans="1:11" ht="9" customHeight="1">
      <c r="A24" s="20" t="s">
        <v>47</v>
      </c>
      <c r="B24" s="20" t="s">
        <v>48</v>
      </c>
      <c r="C24" s="30">
        <v>4.5</v>
      </c>
      <c r="D24" s="30">
        <v>9.3</v>
      </c>
      <c r="E24" s="13">
        <f>SUM(C24:D24)-0.1</f>
        <v>13.700000000000001</v>
      </c>
      <c r="F24" s="30">
        <v>4.7</v>
      </c>
      <c r="G24" s="30">
        <v>4.9</v>
      </c>
      <c r="H24" s="13">
        <f>SUM(F24:G24)-0.1</f>
        <v>9.500000000000002</v>
      </c>
      <c r="I24" s="13">
        <v>9.2</v>
      </c>
      <c r="J24" s="30">
        <v>14.2</v>
      </c>
      <c r="K24" s="13">
        <f t="shared" si="2"/>
        <v>23.4</v>
      </c>
    </row>
    <row r="25" spans="1:11" ht="9" customHeight="1">
      <c r="A25" s="9" t="s">
        <v>22</v>
      </c>
      <c r="B25" s="9" t="s">
        <v>28</v>
      </c>
      <c r="C25" s="30">
        <v>14.6</v>
      </c>
      <c r="D25" s="30">
        <v>16.5</v>
      </c>
      <c r="E25" s="13">
        <f>SUM(C25:D25)-0.1</f>
        <v>31</v>
      </c>
      <c r="F25" s="30">
        <v>8.2</v>
      </c>
      <c r="G25" s="30">
        <v>15.4</v>
      </c>
      <c r="H25" s="13">
        <f>SUM(F25:G25)-0.1</f>
        <v>23.5</v>
      </c>
      <c r="I25" s="13">
        <v>22.7</v>
      </c>
      <c r="J25" s="30">
        <v>31.9</v>
      </c>
      <c r="K25" s="13">
        <f t="shared" si="2"/>
        <v>54.599999999999994</v>
      </c>
    </row>
    <row r="26" spans="1:11" ht="9" customHeight="1">
      <c r="A26" s="9" t="s">
        <v>49</v>
      </c>
      <c r="B26" s="9" t="s">
        <v>50</v>
      </c>
      <c r="C26" s="30">
        <v>11.7</v>
      </c>
      <c r="D26" s="30">
        <v>13.9</v>
      </c>
      <c r="E26" s="13">
        <f>SUM(C26:D26)-0.1</f>
        <v>25.5</v>
      </c>
      <c r="F26" s="30">
        <v>7.1</v>
      </c>
      <c r="G26" s="30">
        <v>11.1</v>
      </c>
      <c r="H26" s="13">
        <f>SUM(F26:G26)-0.1</f>
        <v>18.099999999999998</v>
      </c>
      <c r="I26" s="13">
        <v>18.8</v>
      </c>
      <c r="J26" s="30">
        <v>25</v>
      </c>
      <c r="K26" s="13">
        <f t="shared" si="2"/>
        <v>43.8</v>
      </c>
    </row>
    <row r="27" spans="1:11" ht="9" customHeight="1">
      <c r="A27" s="9" t="s">
        <v>51</v>
      </c>
      <c r="B27" s="9" t="s">
        <v>52</v>
      </c>
      <c r="C27" s="30">
        <v>16.4</v>
      </c>
      <c r="D27" s="30">
        <v>16.9</v>
      </c>
      <c r="E27" s="13">
        <f t="shared" si="0"/>
        <v>33.3</v>
      </c>
      <c r="F27" s="30">
        <v>10.5</v>
      </c>
      <c r="G27" s="30">
        <v>16.6</v>
      </c>
      <c r="H27" s="13">
        <f t="shared" si="1"/>
        <v>27.1</v>
      </c>
      <c r="I27" s="13">
        <v>26.9</v>
      </c>
      <c r="J27" s="30">
        <v>33.6</v>
      </c>
      <c r="K27" s="13">
        <f t="shared" si="2"/>
        <v>60.5</v>
      </c>
    </row>
    <row r="28" spans="1:11" ht="9" customHeight="1">
      <c r="A28" s="9" t="s">
        <v>23</v>
      </c>
      <c r="B28" s="9" t="s">
        <v>53</v>
      </c>
      <c r="C28" s="30">
        <v>6.2</v>
      </c>
      <c r="D28" s="30">
        <v>6.9</v>
      </c>
      <c r="E28" s="13">
        <v>13.9</v>
      </c>
      <c r="F28" s="30">
        <v>4.5</v>
      </c>
      <c r="G28" s="30">
        <v>4.1</v>
      </c>
      <c r="H28" s="13">
        <v>13.9</v>
      </c>
      <c r="I28" s="13">
        <v>10.7</v>
      </c>
      <c r="J28" s="30">
        <v>11</v>
      </c>
      <c r="K28" s="13">
        <f t="shared" si="2"/>
        <v>21.7</v>
      </c>
    </row>
    <row r="29" spans="1:11" ht="9" customHeight="1">
      <c r="A29" s="20" t="s">
        <v>54</v>
      </c>
      <c r="B29" s="20" t="s">
        <v>55</v>
      </c>
      <c r="C29" s="30">
        <v>6.4</v>
      </c>
      <c r="D29" s="30">
        <v>12</v>
      </c>
      <c r="E29" s="13">
        <f t="shared" si="0"/>
        <v>18.4</v>
      </c>
      <c r="F29" s="30">
        <v>4.9</v>
      </c>
      <c r="G29" s="30">
        <v>7.7</v>
      </c>
      <c r="H29" s="13">
        <f t="shared" si="1"/>
        <v>12.600000000000001</v>
      </c>
      <c r="I29" s="13">
        <v>11.3</v>
      </c>
      <c r="J29" s="30">
        <v>19.8</v>
      </c>
      <c r="K29" s="13">
        <f t="shared" si="2"/>
        <v>31.1</v>
      </c>
    </row>
    <row r="30" spans="1:11" ht="9" customHeight="1">
      <c r="A30" s="9" t="s">
        <v>24</v>
      </c>
      <c r="B30" s="9" t="s">
        <v>56</v>
      </c>
      <c r="C30" s="30">
        <v>14.2</v>
      </c>
      <c r="D30" s="30">
        <v>14.1</v>
      </c>
      <c r="E30" s="13">
        <f t="shared" si="0"/>
        <v>28.299999999999997</v>
      </c>
      <c r="F30" s="30">
        <v>9</v>
      </c>
      <c r="G30" s="30">
        <v>12.2</v>
      </c>
      <c r="H30" s="13">
        <f t="shared" si="1"/>
        <v>21.2</v>
      </c>
      <c r="I30" s="13">
        <v>23.3</v>
      </c>
      <c r="J30" s="30">
        <v>26.3</v>
      </c>
      <c r="K30" s="13">
        <f t="shared" si="2"/>
        <v>49.6</v>
      </c>
    </row>
    <row r="31" spans="1:11" ht="9" customHeight="1">
      <c r="A31" s="9" t="s">
        <v>25</v>
      </c>
      <c r="B31" s="9" t="s">
        <v>57</v>
      </c>
      <c r="C31" s="30">
        <v>15.6</v>
      </c>
      <c r="D31" s="30">
        <v>18.6</v>
      </c>
      <c r="E31" s="13">
        <f t="shared" si="0"/>
        <v>34.2</v>
      </c>
      <c r="F31" s="30">
        <v>9.1</v>
      </c>
      <c r="G31" s="30">
        <v>14.7</v>
      </c>
      <c r="H31" s="13">
        <f t="shared" si="1"/>
        <v>23.799999999999997</v>
      </c>
      <c r="I31" s="13">
        <v>24.7</v>
      </c>
      <c r="J31" s="30">
        <v>33.3</v>
      </c>
      <c r="K31" s="13">
        <f t="shared" si="2"/>
        <v>58</v>
      </c>
    </row>
    <row r="32" spans="1:11" ht="9" customHeight="1">
      <c r="A32" s="20" t="s">
        <v>58</v>
      </c>
      <c r="B32" s="20" t="s">
        <v>59</v>
      </c>
      <c r="C32" s="30">
        <v>1.8</v>
      </c>
      <c r="D32" s="30">
        <v>2.4</v>
      </c>
      <c r="E32" s="13">
        <f t="shared" si="0"/>
        <v>4.2</v>
      </c>
      <c r="F32" s="30">
        <v>1.1</v>
      </c>
      <c r="G32" s="30">
        <v>2.3</v>
      </c>
      <c r="H32" s="13">
        <f t="shared" si="1"/>
        <v>3.4</v>
      </c>
      <c r="I32" s="14">
        <v>2.9</v>
      </c>
      <c r="J32" s="30">
        <v>4.7</v>
      </c>
      <c r="K32" s="13">
        <f t="shared" si="2"/>
        <v>7.6</v>
      </c>
    </row>
    <row r="33" spans="1:11" ht="9" customHeight="1">
      <c r="A33" s="9" t="s">
        <v>60</v>
      </c>
      <c r="B33" s="9" t="s">
        <v>61</v>
      </c>
      <c r="C33" s="30">
        <v>1.4</v>
      </c>
      <c r="D33" s="30">
        <v>3.8</v>
      </c>
      <c r="E33" s="13">
        <v>6.8</v>
      </c>
      <c r="F33" s="30">
        <v>1.5</v>
      </c>
      <c r="G33" s="30">
        <v>2.2</v>
      </c>
      <c r="H33" s="13">
        <v>6.8</v>
      </c>
      <c r="I33" s="14">
        <v>2.9</v>
      </c>
      <c r="J33" s="30">
        <v>6</v>
      </c>
      <c r="K33" s="13">
        <f t="shared" si="2"/>
        <v>8.9</v>
      </c>
    </row>
    <row r="34" spans="1:11" ht="9" customHeight="1">
      <c r="A34" s="11"/>
      <c r="B34" s="11" t="s">
        <v>62</v>
      </c>
      <c r="C34" s="19">
        <f>SUM(C6:C33)</f>
        <v>204.89999999999998</v>
      </c>
      <c r="D34" s="19">
        <f aca="true" t="shared" si="3" ref="D34:K34">SUM(D6:D33)</f>
        <v>348.19999999999993</v>
      </c>
      <c r="E34" s="19">
        <f t="shared" si="3"/>
        <v>555.5999999999999</v>
      </c>
      <c r="F34" s="19">
        <f t="shared" si="3"/>
        <v>161.29999999999998</v>
      </c>
      <c r="G34" s="19">
        <f t="shared" si="3"/>
        <v>390.69999999999993</v>
      </c>
      <c r="H34" s="19">
        <f t="shared" si="3"/>
        <v>558.3</v>
      </c>
      <c r="I34" s="19">
        <f t="shared" si="3"/>
        <v>366.1999999999999</v>
      </c>
      <c r="J34" s="19">
        <f t="shared" si="3"/>
        <v>738.8000000000001</v>
      </c>
      <c r="K34" s="19">
        <f t="shared" si="3"/>
        <v>1105</v>
      </c>
    </row>
    <row r="35" spans="1:11" ht="9" customHeight="1">
      <c r="A35" s="12"/>
      <c r="B35" s="12" t="s">
        <v>63</v>
      </c>
      <c r="C35" s="16">
        <v>2295.1</v>
      </c>
      <c r="D35" s="16">
        <v>6382.9</v>
      </c>
      <c r="E35" s="16">
        <f>+D35+C35</f>
        <v>8678</v>
      </c>
      <c r="F35" s="16">
        <v>1885.2</v>
      </c>
      <c r="G35" s="16">
        <v>6207.7</v>
      </c>
      <c r="H35" s="16">
        <f>+G35+F35</f>
        <v>8092.9</v>
      </c>
      <c r="I35" s="16">
        <f>+F35+C35-0.1</f>
        <v>4180.2</v>
      </c>
      <c r="J35" s="16">
        <f>+G35+D35</f>
        <v>12590.599999999999</v>
      </c>
      <c r="K35" s="16">
        <f>SUM(I35:J35)</f>
        <v>16770.8</v>
      </c>
    </row>
    <row r="36" spans="1:2" ht="9" customHeight="1">
      <c r="A36" s="21"/>
      <c r="B36" s="21"/>
    </row>
    <row r="37" spans="1:2" ht="9" customHeight="1">
      <c r="A37" s="22" t="s">
        <v>64</v>
      </c>
      <c r="B37" s="21"/>
    </row>
  </sheetData>
  <mergeCells count="5">
    <mergeCell ref="A3:A4"/>
    <mergeCell ref="B3:B4"/>
    <mergeCell ref="I3:K3"/>
    <mergeCell ref="C3:E3"/>
    <mergeCell ref="F3:H3"/>
  </mergeCells>
  <printOptions/>
  <pageMargins left="0.33" right="0.23" top="1" bottom="1" header="0.5" footer="0.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2008-10-23T08:12:35Z</cp:lastPrinted>
  <dcterms:created xsi:type="dcterms:W3CDTF">1996-11-05T10:16:36Z</dcterms:created>
  <dcterms:modified xsi:type="dcterms:W3CDTF">2009-09-14T10:02:52Z</dcterms:modified>
  <cp:category/>
  <cp:version/>
  <cp:contentType/>
  <cp:contentStatus/>
</cp:coreProperties>
</file>