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'pil'!$A$1:$G$40</definedName>
  </definedNames>
  <calcPr fullCalcOnLoad="1"/>
</workbook>
</file>

<file path=xl/sharedStrings.xml><?xml version="1.0" encoding="utf-8"?>
<sst xmlns="http://schemas.openxmlformats.org/spreadsheetml/2006/main" count="69" uniqueCount="69">
  <si>
    <t>UKC2</t>
  </si>
  <si>
    <t>UKK4</t>
  </si>
  <si>
    <t>EASTERN SCOTLAND</t>
  </si>
  <si>
    <t>COD. NUTS2</t>
  </si>
  <si>
    <t xml:space="preserve">REGIONE </t>
  </si>
  <si>
    <t>Pil complessivo (m.ni euro)</t>
  </si>
  <si>
    <t>Pil per abitante (euro)</t>
  </si>
  <si>
    <t>ITC3</t>
  </si>
  <si>
    <t>ITE4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</si>
  <si>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</si>
  <si>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</si>
  <si>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</si>
  <si>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</si>
  <si>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>MELLERSTA NORRLAND</t>
  </si>
  <si>
    <t>OVRE NORRLAND</t>
  </si>
  <si>
    <t>PRINCIPADO DE ASTURIAS</t>
  </si>
  <si>
    <t>NORRA MELLANSVERIGE</t>
  </si>
  <si>
    <t>OSTRA MELLANSVERIGE</t>
  </si>
  <si>
    <t>SMALAND MED OAMA</t>
  </si>
  <si>
    <t>BE23</t>
  </si>
  <si>
    <t>BE25</t>
  </si>
  <si>
    <t>ES12</t>
  </si>
  <si>
    <t>ITD5</t>
  </si>
  <si>
    <t>UKH1</t>
  </si>
  <si>
    <t xml:space="preserve">UKM2 </t>
  </si>
  <si>
    <t xml:space="preserve">UKM3 </t>
  </si>
  <si>
    <t>HIGLANDS AND ISLANDS</t>
  </si>
  <si>
    <t xml:space="preserve">NORTHUMBERLAND AND TYNE &amp; WEAR </t>
  </si>
  <si>
    <t>EAST ANGLIA</t>
  </si>
  <si>
    <t>ITD4</t>
  </si>
  <si>
    <t>ITE1</t>
  </si>
  <si>
    <t xml:space="preserve">PROV. OOST-VLAANDEREN </t>
  </si>
  <si>
    <t xml:space="preserve">PROV. WEST-VLAANDEREN </t>
  </si>
  <si>
    <t>LIGURIA</t>
  </si>
  <si>
    <t>FRIULI-VENEZIA GIULIA</t>
  </si>
  <si>
    <t>EMILIA-ROMAGNA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</si>
  <si>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</si>
  <si>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</si>
  <si>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</si>
  <si>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</si>
  <si>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</si>
  <si>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</si>
  <si>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</si>
  <si>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</si>
  <si>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</si>
  <si>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</si>
  <si>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</si>
  <si>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</si>
  <si>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</si>
  <si>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</si>
  <si>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</si>
  <si>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</si>
  <si>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</si>
  <si>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</si>
  <si>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</si>
  <si>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</si>
  <si>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</si>
  <si>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</si>
  <si>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</si>
  <si>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SOUTH WESTERN SCOTLAND</t>
  </si>
  <si>
    <t>UKM5</t>
  </si>
  <si>
    <t>NORTH EASTERN SCOTLAND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</si>
  <si>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</si>
  <si>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</si>
  <si>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</si>
  <si>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</si>
  <si>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</si>
  <si>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t>Pil per abitante N.I. EU27 =100</t>
  </si>
  <si>
    <t>Tavola  25.19 Prodotto interno lordo complessivo e per abitante - Anno 2006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</si>
</sst>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2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2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SheetLayoutView="75" workbookViewId="0" topLeftCell="A1">
      <selection activeCell="G33" sqref="G33"/>
    </sheetView>
  </sheetViews>
  <sheetFormatPr defaultColWidth="9.140625" defaultRowHeight="12.75"/>
  <cols>
    <col min="1" max="1" width="5.57421875" style="2" customWidth="1"/>
    <col min="2" max="2" width="34.00390625" style="2" customWidth="1"/>
    <col min="3" max="6" width="9.7109375" style="2" customWidth="1"/>
    <col min="7" max="7" width="11.28125" style="2" customWidth="1"/>
    <col min="8" max="16384" width="9.140625" style="2" customWidth="1"/>
  </cols>
  <sheetData>
    <row r="1" spans="1:7" s="5" customFormat="1" ht="18.75" customHeight="1">
      <c r="A1" s="3" t="s">
        <v>68</v>
      </c>
      <c r="B1" s="3"/>
      <c r="C1" s="4"/>
      <c r="D1" s="4"/>
      <c r="E1" s="4"/>
      <c r="F1" s="4"/>
      <c r="G1" s="4"/>
    </row>
    <row r="2" ht="9" customHeight="1"/>
    <row r="3" spans="1:7" s="12" customFormat="1" ht="33.75" customHeight="1">
      <c r="A3" s="9" t="s">
        <v>3</v>
      </c>
      <c r="B3" s="10" t="s">
        <v>4</v>
      </c>
      <c r="C3" s="11" t="s">
        <v>5</v>
      </c>
      <c r="D3" s="11" t="s">
        <v>9</v>
      </c>
      <c r="E3" s="11" t="s">
        <v>6</v>
      </c>
      <c r="F3" s="11" t="s">
        <v>10</v>
      </c>
      <c r="G3" s="11" t="s">
        <v>67</v>
      </c>
    </row>
    <row r="4" spans="1:7" s="12" customFormat="1" ht="9" customHeight="1">
      <c r="A4"/>
      <c r="B4"/>
      <c r="C4" s="13"/>
      <c r="D4" s="13"/>
      <c r="E4" s="13"/>
      <c r="F4" s="13"/>
      <c r="G4" s="13"/>
    </row>
    <row r="5" spans="1:7" s="12" customFormat="1" ht="9" customHeight="1">
      <c r="A5" s="21" t="s">
        <v>19</v>
      </c>
      <c r="B5" s="21" t="s">
        <v>31</v>
      </c>
      <c r="C5" s="14">
        <v>37355.2</v>
      </c>
      <c r="D5" s="14">
        <v>34650.9</v>
      </c>
      <c r="E5" s="14">
        <v>26800</v>
      </c>
      <c r="F5" s="14">
        <v>24900</v>
      </c>
      <c r="G5" s="32">
        <f aca="true" t="shared" si="0" ref="G5:G33">+F5/$F$34*100</f>
        <v>105.5084745762712</v>
      </c>
    </row>
    <row r="6" spans="1:7" s="12" customFormat="1" ht="9" customHeight="1">
      <c r="A6" s="21" t="s">
        <v>20</v>
      </c>
      <c r="B6" s="21" t="s">
        <v>32</v>
      </c>
      <c r="C6" s="14">
        <v>32235.1</v>
      </c>
      <c r="D6" s="14">
        <v>29901.5</v>
      </c>
      <c r="E6" s="14">
        <v>28200</v>
      </c>
      <c r="F6" s="14">
        <v>26200</v>
      </c>
      <c r="G6" s="32">
        <f t="shared" si="0"/>
        <v>111.01694915254237</v>
      </c>
    </row>
    <row r="7" spans="1:7" s="12" customFormat="1" ht="9" customHeight="1">
      <c r="A7" s="21" t="s">
        <v>21</v>
      </c>
      <c r="B7" s="21" t="s">
        <v>15</v>
      </c>
      <c r="C7" s="14">
        <v>21337.5</v>
      </c>
      <c r="D7" s="14">
        <v>23541.1</v>
      </c>
      <c r="E7" s="14">
        <v>20200</v>
      </c>
      <c r="F7" s="14">
        <v>22300</v>
      </c>
      <c r="G7" s="32">
        <f t="shared" si="0"/>
        <v>94.49152542372882</v>
      </c>
    </row>
    <row r="8" spans="1:7" s="12" customFormat="1" ht="9" customHeight="1">
      <c r="A8" s="22" t="s">
        <v>7</v>
      </c>
      <c r="B8" s="22" t="s">
        <v>33</v>
      </c>
      <c r="C8" s="15">
        <v>41099.3</v>
      </c>
      <c r="D8" s="15">
        <v>40030</v>
      </c>
      <c r="E8" s="15">
        <v>25500</v>
      </c>
      <c r="F8" s="15">
        <v>24900</v>
      </c>
      <c r="G8" s="25">
        <f t="shared" si="0"/>
        <v>105.5084745762712</v>
      </c>
    </row>
    <row r="9" spans="1:7" s="12" customFormat="1" ht="9" customHeight="1">
      <c r="A9" s="21" t="s">
        <v>29</v>
      </c>
      <c r="B9" s="21" t="s">
        <v>34</v>
      </c>
      <c r="C9" s="14">
        <v>34134.9</v>
      </c>
      <c r="D9" s="14">
        <v>33246.9</v>
      </c>
      <c r="E9" s="14">
        <v>28200</v>
      </c>
      <c r="F9" s="14">
        <v>27500</v>
      </c>
      <c r="G9" s="32">
        <f t="shared" si="0"/>
        <v>116.52542372881356</v>
      </c>
    </row>
    <row r="10" spans="1:7" s="12" customFormat="1" ht="9" customHeight="1">
      <c r="A10" s="21" t="s">
        <v>22</v>
      </c>
      <c r="B10" s="21" t="s">
        <v>35</v>
      </c>
      <c r="C10" s="14">
        <v>129138.3</v>
      </c>
      <c r="D10" s="14">
        <v>125778.7</v>
      </c>
      <c r="E10" s="14">
        <v>30700</v>
      </c>
      <c r="F10" s="14">
        <v>29900</v>
      </c>
      <c r="G10" s="32">
        <f t="shared" si="0"/>
        <v>126.69491525423729</v>
      </c>
    </row>
    <row r="11" spans="1:7" s="12" customFormat="1" ht="9" customHeight="1">
      <c r="A11" s="21" t="s">
        <v>30</v>
      </c>
      <c r="B11" s="21" t="s">
        <v>36</v>
      </c>
      <c r="C11" s="14">
        <v>99478.4</v>
      </c>
      <c r="D11" s="14">
        <v>96890.4</v>
      </c>
      <c r="E11" s="14">
        <v>27400</v>
      </c>
      <c r="F11" s="14">
        <v>26700</v>
      </c>
      <c r="G11" s="32">
        <f t="shared" si="0"/>
        <v>113.13559322033899</v>
      </c>
    </row>
    <row r="12" spans="1:7" s="12" customFormat="1" ht="9" customHeight="1">
      <c r="A12" s="21" t="s">
        <v>66</v>
      </c>
      <c r="B12" s="21" t="s">
        <v>37</v>
      </c>
      <c r="C12" s="14">
        <v>38772.3</v>
      </c>
      <c r="D12" s="14">
        <v>37763.6</v>
      </c>
      <c r="E12" s="14">
        <v>25300</v>
      </c>
      <c r="F12" s="14">
        <v>24600</v>
      </c>
      <c r="G12" s="32">
        <f t="shared" si="0"/>
        <v>104.23728813559323</v>
      </c>
    </row>
    <row r="13" spans="1:7" s="12" customFormat="1" ht="9" customHeight="1">
      <c r="A13" s="21" t="s">
        <v>8</v>
      </c>
      <c r="B13" s="21" t="s">
        <v>38</v>
      </c>
      <c r="C13" s="14">
        <v>161396.6</v>
      </c>
      <c r="D13" s="14">
        <v>157197.7</v>
      </c>
      <c r="E13" s="14">
        <v>29900</v>
      </c>
      <c r="F13" s="14">
        <v>29100</v>
      </c>
      <c r="G13" s="32">
        <f t="shared" si="0"/>
        <v>123.30508474576271</v>
      </c>
    </row>
    <row r="14" spans="1:7" s="12" customFormat="1" ht="9" customHeight="1">
      <c r="A14" s="21" t="s">
        <v>39</v>
      </c>
      <c r="B14" s="21" t="s">
        <v>40</v>
      </c>
      <c r="C14" s="14">
        <v>6032.4</v>
      </c>
      <c r="D14" s="14">
        <v>5875.5</v>
      </c>
      <c r="E14" s="14">
        <v>18800</v>
      </c>
      <c r="F14" s="14">
        <v>18300</v>
      </c>
      <c r="G14" s="32">
        <f t="shared" si="0"/>
        <v>77.54237288135593</v>
      </c>
    </row>
    <row r="15" spans="1:7" s="16" customFormat="1" ht="9" customHeight="1">
      <c r="A15" s="28" t="s">
        <v>41</v>
      </c>
      <c r="B15" s="28" t="s">
        <v>17</v>
      </c>
      <c r="C15" s="14">
        <v>45004.2</v>
      </c>
      <c r="D15" s="14">
        <v>37425.3</v>
      </c>
      <c r="E15" s="14">
        <v>29600</v>
      </c>
      <c r="F15" s="14">
        <v>24600</v>
      </c>
      <c r="G15" s="32">
        <f t="shared" si="0"/>
        <v>104.23728813559323</v>
      </c>
    </row>
    <row r="16" spans="1:7" s="12" customFormat="1" ht="9" customHeight="1">
      <c r="A16" s="21" t="s">
        <v>42</v>
      </c>
      <c r="B16" s="21" t="s">
        <v>18</v>
      </c>
      <c r="C16" s="14">
        <v>24282.9</v>
      </c>
      <c r="D16" s="14">
        <v>20193.5</v>
      </c>
      <c r="E16" s="14">
        <v>30300</v>
      </c>
      <c r="F16" s="14">
        <v>25200</v>
      </c>
      <c r="G16" s="32">
        <f t="shared" si="0"/>
        <v>106.77966101694916</v>
      </c>
    </row>
    <row r="17" spans="1:7" s="12" customFormat="1" ht="9" customHeight="1">
      <c r="A17" s="21" t="s">
        <v>43</v>
      </c>
      <c r="B17" s="21" t="s">
        <v>16</v>
      </c>
      <c r="C17" s="14">
        <v>24680.2</v>
      </c>
      <c r="D17" s="14">
        <v>20523.9</v>
      </c>
      <c r="E17" s="14">
        <v>29900</v>
      </c>
      <c r="F17" s="14">
        <v>24900</v>
      </c>
      <c r="G17" s="32">
        <f t="shared" si="0"/>
        <v>105.5084745762712</v>
      </c>
    </row>
    <row r="18" spans="1:7" s="12" customFormat="1" ht="9" customHeight="1">
      <c r="A18" s="21" t="s">
        <v>44</v>
      </c>
      <c r="B18" s="21" t="s">
        <v>13</v>
      </c>
      <c r="C18" s="14">
        <v>11328.3</v>
      </c>
      <c r="D18" s="14">
        <v>9420.6</v>
      </c>
      <c r="E18" s="14">
        <v>30500</v>
      </c>
      <c r="F18" s="14">
        <v>25400</v>
      </c>
      <c r="G18" s="32">
        <f t="shared" si="0"/>
        <v>107.62711864406779</v>
      </c>
    </row>
    <row r="19" spans="1:7" s="12" customFormat="1" ht="9" customHeight="1">
      <c r="A19" s="21" t="s">
        <v>45</v>
      </c>
      <c r="B19" s="21" t="s">
        <v>14</v>
      </c>
      <c r="C19" s="14">
        <v>16632</v>
      </c>
      <c r="D19" s="14">
        <v>13831.1</v>
      </c>
      <c r="E19" s="14">
        <v>32600</v>
      </c>
      <c r="F19" s="14">
        <v>27200</v>
      </c>
      <c r="G19" s="32">
        <f t="shared" si="0"/>
        <v>115.2542372881356</v>
      </c>
    </row>
    <row r="20" spans="1:7" s="12" customFormat="1" ht="9" customHeight="1">
      <c r="A20" s="21" t="s">
        <v>0</v>
      </c>
      <c r="B20" s="21" t="s">
        <v>27</v>
      </c>
      <c r="C20" s="27">
        <v>38554.5</v>
      </c>
      <c r="D20" s="33">
        <v>34260.2</v>
      </c>
      <c r="E20" s="14">
        <v>27600</v>
      </c>
      <c r="F20" s="14">
        <v>24500</v>
      </c>
      <c r="G20" s="32">
        <f t="shared" si="0"/>
        <v>103.81355932203388</v>
      </c>
    </row>
    <row r="21" spans="1:7" s="12" customFormat="1" ht="9" customHeight="1">
      <c r="A21" s="21" t="s">
        <v>46</v>
      </c>
      <c r="B21" s="21" t="s">
        <v>47</v>
      </c>
      <c r="C21" s="14">
        <v>12131.3</v>
      </c>
      <c r="D21" s="14">
        <v>10780</v>
      </c>
      <c r="E21" s="14">
        <v>24500</v>
      </c>
      <c r="F21" s="14">
        <v>21700</v>
      </c>
      <c r="G21" s="32">
        <f t="shared" si="0"/>
        <v>91.94915254237289</v>
      </c>
    </row>
    <row r="22" spans="1:7" s="12" customFormat="1" ht="9" customHeight="1">
      <c r="A22" s="29" t="s">
        <v>48</v>
      </c>
      <c r="B22" s="29" t="s">
        <v>49</v>
      </c>
      <c r="C22" s="14">
        <v>36755.6</v>
      </c>
      <c r="D22" s="14">
        <v>32661.6</v>
      </c>
      <c r="E22" s="14">
        <v>25400</v>
      </c>
      <c r="F22" s="14">
        <v>22500</v>
      </c>
      <c r="G22" s="32">
        <f t="shared" si="0"/>
        <v>95.33898305084746</v>
      </c>
    </row>
    <row r="23" spans="1:7" s="12" customFormat="1" ht="9" customHeight="1">
      <c r="A23" s="29" t="s">
        <v>50</v>
      </c>
      <c r="B23" s="29" t="s">
        <v>51</v>
      </c>
      <c r="C23" s="14">
        <v>23007.5</v>
      </c>
      <c r="D23" s="14">
        <v>20444.8</v>
      </c>
      <c r="E23" s="14">
        <v>25400</v>
      </c>
      <c r="F23" s="14">
        <v>22600</v>
      </c>
      <c r="G23" s="32">
        <f t="shared" si="0"/>
        <v>95.76271186440678</v>
      </c>
    </row>
    <row r="24" spans="1:7" s="12" customFormat="1" ht="9" customHeight="1">
      <c r="A24" s="21" t="s">
        <v>23</v>
      </c>
      <c r="B24" s="21" t="s">
        <v>28</v>
      </c>
      <c r="C24" s="14">
        <v>67321.8</v>
      </c>
      <c r="D24" s="14">
        <v>59823.3</v>
      </c>
      <c r="E24" s="14">
        <v>29400</v>
      </c>
      <c r="F24" s="14">
        <v>26100</v>
      </c>
      <c r="G24" s="32">
        <f t="shared" si="0"/>
        <v>110.59322033898304</v>
      </c>
    </row>
    <row r="25" spans="1:7" s="12" customFormat="1" ht="9" customHeight="1">
      <c r="A25" s="21" t="s">
        <v>52</v>
      </c>
      <c r="B25" s="21" t="s">
        <v>53</v>
      </c>
      <c r="C25" s="14">
        <v>45254.9</v>
      </c>
      <c r="D25" s="14">
        <v>40214.2</v>
      </c>
      <c r="E25" s="14">
        <v>27100</v>
      </c>
      <c r="F25" s="14">
        <v>24100</v>
      </c>
      <c r="G25" s="32">
        <f t="shared" si="0"/>
        <v>102.11864406779661</v>
      </c>
    </row>
    <row r="26" spans="1:7" s="12" customFormat="1" ht="9" customHeight="1">
      <c r="A26" s="21" t="s">
        <v>54</v>
      </c>
      <c r="B26" s="21" t="s">
        <v>55</v>
      </c>
      <c r="C26" s="14">
        <v>86843.9</v>
      </c>
      <c r="D26" s="14">
        <v>77170.9</v>
      </c>
      <c r="E26" s="14">
        <v>33200</v>
      </c>
      <c r="F26" s="14">
        <v>29500</v>
      </c>
      <c r="G26" s="32">
        <f t="shared" si="0"/>
        <v>125</v>
      </c>
    </row>
    <row r="27" spans="1:7" s="6" customFormat="1" ht="9" customHeight="1">
      <c r="A27" s="21" t="s">
        <v>1</v>
      </c>
      <c r="B27" s="21" t="s">
        <v>56</v>
      </c>
      <c r="C27" s="14">
        <v>27783.4</v>
      </c>
      <c r="D27" s="14">
        <v>24688.8</v>
      </c>
      <c r="E27" s="14">
        <v>24800</v>
      </c>
      <c r="F27" s="14">
        <v>22000</v>
      </c>
      <c r="G27" s="32">
        <f t="shared" si="0"/>
        <v>93.22033898305084</v>
      </c>
    </row>
    <row r="28" spans="1:7" s="6" customFormat="1" ht="9" customHeight="1">
      <c r="A28" s="29" t="s">
        <v>57</v>
      </c>
      <c r="B28" s="29" t="s">
        <v>58</v>
      </c>
      <c r="C28" s="14">
        <v>32540.8</v>
      </c>
      <c r="D28" s="14">
        <v>28916.2</v>
      </c>
      <c r="E28" s="14">
        <v>30100</v>
      </c>
      <c r="F28" s="14">
        <v>26800</v>
      </c>
      <c r="G28" s="32">
        <f t="shared" si="0"/>
        <v>113.55932203389831</v>
      </c>
    </row>
    <row r="29" spans="1:7" s="6" customFormat="1" ht="9" customHeight="1">
      <c r="A29" s="21" t="s">
        <v>24</v>
      </c>
      <c r="B29" s="21" t="s">
        <v>2</v>
      </c>
      <c r="C29" s="14">
        <v>64082.7</v>
      </c>
      <c r="D29" s="14">
        <v>56944.9</v>
      </c>
      <c r="E29" s="14">
        <v>32900</v>
      </c>
      <c r="F29" s="14">
        <v>29200</v>
      </c>
      <c r="G29" s="32">
        <f t="shared" si="0"/>
        <v>123.72881355932203</v>
      </c>
    </row>
    <row r="30" spans="1:7" s="17" customFormat="1" ht="9" customHeight="1">
      <c r="A30" s="21" t="s">
        <v>25</v>
      </c>
      <c r="B30" s="21" t="s">
        <v>59</v>
      </c>
      <c r="C30" s="14">
        <v>64928.4</v>
      </c>
      <c r="D30" s="14">
        <v>57696.4</v>
      </c>
      <c r="E30" s="14">
        <v>28400</v>
      </c>
      <c r="F30" s="14">
        <v>25300</v>
      </c>
      <c r="G30" s="32">
        <f t="shared" si="0"/>
        <v>107.20338983050848</v>
      </c>
    </row>
    <row r="31" spans="1:7" s="6" customFormat="1" ht="9" customHeight="1">
      <c r="A31" s="29" t="s">
        <v>60</v>
      </c>
      <c r="B31" s="29" t="s">
        <v>61</v>
      </c>
      <c r="C31" s="27">
        <v>18095.9</v>
      </c>
      <c r="D31" s="27">
        <v>16080.3</v>
      </c>
      <c r="E31" s="27">
        <v>40800</v>
      </c>
      <c r="F31" s="27">
        <v>36300</v>
      </c>
      <c r="G31" s="32">
        <f t="shared" si="0"/>
        <v>153.81355932203388</v>
      </c>
    </row>
    <row r="32" spans="1:7" s="6" customFormat="1" ht="9" customHeight="1">
      <c r="A32" s="21" t="s">
        <v>62</v>
      </c>
      <c r="B32" s="21" t="s">
        <v>26</v>
      </c>
      <c r="C32" s="27">
        <v>10606.1</v>
      </c>
      <c r="D32" s="27">
        <v>9424.7</v>
      </c>
      <c r="E32" s="27">
        <v>24000</v>
      </c>
      <c r="F32" s="27">
        <v>21400</v>
      </c>
      <c r="G32" s="32">
        <f t="shared" si="0"/>
        <v>90.67796610169492</v>
      </c>
    </row>
    <row r="33" spans="1:7" s="6" customFormat="1" ht="9" customHeight="1">
      <c r="A33" s="23"/>
      <c r="B33" s="23" t="s">
        <v>63</v>
      </c>
      <c r="C33" s="19">
        <f>SUM(C5:C32)</f>
        <v>1250814.4</v>
      </c>
      <c r="D33" s="19">
        <f>SUM(D5:D32)</f>
        <v>1155377</v>
      </c>
      <c r="E33" s="19">
        <v>28634.61172207975</v>
      </c>
      <c r="F33" s="19">
        <v>26450.454997700763</v>
      </c>
      <c r="G33" s="25">
        <f t="shared" si="0"/>
        <v>112.07819914279983</v>
      </c>
    </row>
    <row r="34" spans="1:7" s="6" customFormat="1" ht="9" customHeight="1">
      <c r="A34" s="24"/>
      <c r="B34" s="24" t="s">
        <v>64</v>
      </c>
      <c r="C34" s="26">
        <v>11671360.3</v>
      </c>
      <c r="D34" s="26">
        <v>11671360.3</v>
      </c>
      <c r="E34" s="20">
        <v>23600</v>
      </c>
      <c r="F34" s="20">
        <v>23600</v>
      </c>
      <c r="G34" s="20">
        <f>+F34/$F$34*100</f>
        <v>100</v>
      </c>
    </row>
    <row r="35" spans="1:8" s="6" customFormat="1" ht="9" customHeight="1">
      <c r="A35" s="30"/>
      <c r="B35" s="30"/>
      <c r="H35" s="18"/>
    </row>
    <row r="36" spans="1:8" s="18" customFormat="1" ht="9" customHeight="1">
      <c r="A36" s="31" t="s">
        <v>65</v>
      </c>
      <c r="B36" s="30"/>
      <c r="C36" s="6"/>
      <c r="D36" s="6"/>
      <c r="E36" s="6"/>
      <c r="F36" s="6"/>
      <c r="G36" s="6"/>
      <c r="H36" s="6"/>
    </row>
    <row r="37" spans="1:8" s="18" customFormat="1" ht="9" customHeight="1">
      <c r="A37" s="8" t="s">
        <v>11</v>
      </c>
      <c r="B37" s="6"/>
      <c r="C37" s="1"/>
      <c r="D37" s="1"/>
      <c r="E37" s="1"/>
      <c r="F37" s="1"/>
      <c r="G37" s="1"/>
      <c r="H37" s="6"/>
    </row>
    <row r="38" spans="1:8" s="6" customFormat="1" ht="9" customHeight="1">
      <c r="A38" s="6" t="s">
        <v>12</v>
      </c>
      <c r="C38" s="1"/>
      <c r="D38" s="1"/>
      <c r="E38" s="1"/>
      <c r="F38" s="1"/>
      <c r="G38" s="1"/>
      <c r="H38" s="1"/>
    </row>
    <row r="39" spans="1:8" s="6" customFormat="1" ht="9" customHeight="1">
      <c r="A39" s="8"/>
      <c r="B39" s="8"/>
      <c r="C39" s="1"/>
      <c r="D39" s="1"/>
      <c r="E39" s="1"/>
      <c r="F39" s="1"/>
      <c r="G39" s="1"/>
      <c r="H39" s="1"/>
    </row>
    <row r="40" spans="1:8" s="6" customFormat="1" ht="15">
      <c r="A40" s="1"/>
      <c r="B40" s="1"/>
      <c r="C40" s="1"/>
      <c r="D40" s="1"/>
      <c r="E40" s="1"/>
      <c r="F40" s="1"/>
      <c r="G40" s="1"/>
      <c r="H40" s="1"/>
    </row>
    <row r="41" spans="3:7" s="1" customFormat="1" ht="15">
      <c r="C41" s="2"/>
      <c r="D41" s="2"/>
      <c r="E41" s="2"/>
      <c r="F41" s="2"/>
      <c r="G41" s="2"/>
    </row>
    <row r="42" spans="2:8" s="1" customFormat="1" ht="15">
      <c r="B42" s="7"/>
      <c r="H42" s="2"/>
    </row>
    <row r="43" spans="3:7" s="1" customFormat="1" ht="15">
      <c r="C43" s="2"/>
      <c r="D43" s="2"/>
      <c r="E43" s="2"/>
      <c r="F43" s="2"/>
      <c r="G43" s="2"/>
    </row>
    <row r="44" s="1" customFormat="1" ht="15">
      <c r="H44" s="2"/>
    </row>
    <row r="45" spans="1:2" s="1" customFormat="1" ht="15">
      <c r="A45" s="2"/>
      <c r="B45" s="2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7" s="1" customFormat="1" ht="15">
      <c r="A47" s="2"/>
      <c r="B47" s="2"/>
      <c r="C47" s="2"/>
      <c r="D47" s="2"/>
      <c r="E47" s="2"/>
      <c r="F47" s="2"/>
      <c r="G47" s="2"/>
    </row>
    <row r="48" spans="1:2" ht="15">
      <c r="A48" s="1"/>
      <c r="B48" s="1"/>
    </row>
    <row r="49" spans="3:8" s="1" customFormat="1" ht="15">
      <c r="C49" s="2"/>
      <c r="D49" s="2"/>
      <c r="E49" s="2"/>
      <c r="F49" s="2"/>
      <c r="G49" s="2"/>
      <c r="H49" s="2"/>
    </row>
    <row r="50" spans="3:8" s="1" customFormat="1" ht="15">
      <c r="C50" s="2"/>
      <c r="D50" s="2"/>
      <c r="E50" s="2"/>
      <c r="F50" s="2"/>
      <c r="G50" s="2"/>
      <c r="H50" s="2"/>
    </row>
    <row r="51" spans="1:8" s="1" customFormat="1" ht="15">
      <c r="A51" s="2"/>
      <c r="B51" s="2"/>
      <c r="C51" s="2"/>
      <c r="D51" s="2"/>
      <c r="E51" s="2"/>
      <c r="F51" s="2"/>
      <c r="G51" s="2"/>
      <c r="H51" s="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2007-07-31T14:11:31Z</cp:lastPrinted>
  <dcterms:created xsi:type="dcterms:W3CDTF">2002-06-21T13:42:56Z</dcterms:created>
  <dcterms:modified xsi:type="dcterms:W3CDTF">2009-09-09T10:25:21Z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